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<sst xmlns="http://schemas.openxmlformats.org/spreadsheetml/2006/main" count="63" uniqueCount="48">
  <si>
    <t>附件3</t>
  </si>
  <si>
    <t>璧山区2021年度部门整体支出绩效自评表</t>
  </si>
  <si>
    <t>单位名称</t>
  </si>
  <si>
    <t>重庆市璧山区科学技术局</t>
  </si>
  <si>
    <t>自评总分</t>
  </si>
  <si>
    <t>等级</t>
  </si>
  <si>
    <t>优</t>
  </si>
  <si>
    <t>填表人</t>
  </si>
  <si>
    <t>邓鹏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</si>
  <si>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</si>
  <si>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</si>
  <si>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</si>
  <si>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</si>
  <si>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</si>
  <si>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</si>
  <si>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</si>
  <si>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</si>
  <si>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</si>
  <si>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1.保障在职人员福利发放，退休职工及遗属生活补助发放，提高职工工作积极性；2.保障我局日常开支，确保日常工作顺利开展；3.鼓励企业加大科技研发投入，完成各项科技项目、基地建设。考察引进科技服务企业不少于3个；技术合同登记企业个数不少于3个；科技成果登记上报个数不少于180个；专家评审项目个数不少于3个；选派区级科技特派员不少于20名；举办创新创业大赛活动场次1次等等。</t>
  </si>
  <si>
    <t>1.保障了在职人员福利的发放，退休职工及遗属生活补助的发放，提高了职工工作积极性；2.保障了我局日常开支，确保了日常工作顺利开展；3.鼓励了企业加大科技研发投入，完成各项科技项目、基地建设。考察引进了科技服务企业3个；技术合同登记企业个数3个；科技成果登记上报个数180个；专家评审项目个数3个；选派区级科技特派员20名；举办了创新创业大赛活动场次1次等等。开展了15天的科技服务时间，企业满意度达95%，预决算公开率和预算执行率都达到了100%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</si>
  <si>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</si>
  <si>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</si>
  <si>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</si>
  <si>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</si>
  <si>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</si>
  <si>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</si>
  <si>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</si>
  <si>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</si>
  <si>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</si>
  <si>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技术合同认定个数</t>
  </si>
  <si>
    <t>个</t>
  </si>
  <si>
    <t>≥</t>
  </si>
  <si>
    <t>开展科技服务时间</t>
  </si>
  <si>
    <t>天</t>
  </si>
  <si>
    <t>科技成果认定个数</t>
  </si>
  <si>
    <t>科技活动周活动场次</t>
  </si>
  <si>
    <t>次</t>
  </si>
  <si>
    <t>科技成果登记上报个数</t>
  </si>
  <si>
    <t>项目绩效管理率</t>
  </si>
  <si>
    <t>%</t>
  </si>
  <si>
    <t>预决算公开率</t>
  </si>
  <si>
    <t>=</t>
  </si>
  <si>
    <t>预算执行率</t>
  </si>
  <si>
    <t>提高职工工作积极性</t>
  </si>
  <si>
    <t>企业满意度</t>
  </si>
  <si>
    <t>＞</t>
  </si>
  <si>
    <t>职工满意度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</si>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</sst>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" borderId="13" applyNumberFormat="0" applyAlignment="0" applyProtection="0">
      <alignment vertical="center"/>
    </xf>
    <xf numFmtId="0" fontId="16" fillId="2" borderId="14" applyNumberFormat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workbookViewId="0">
      <selection activeCell="E18" sqref="E18"/>
    </sheetView>
  </sheetViews>
  <sheetFormatPr defaultColWidth="9" defaultRowHeight="13.5"/>
  <cols>
    <col min="1" max="1" width="9.5" customWidth="1"/>
    <col min="2" max="2" width="20.875" customWidth="1"/>
    <col min="3" max="9" width="12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7">
        <f>SUM(I10:I20)</f>
        <v>96.4285714285714</v>
      </c>
      <c r="H3" s="6" t="s">
        <v>5</v>
      </c>
      <c r="I3" s="6" t="s">
        <v>6</v>
      </c>
    </row>
    <row r="4" ht="26.1" customHeight="1" spans="1:9">
      <c r="A4" s="8"/>
      <c r="B4" s="8"/>
      <c r="C4" s="9"/>
      <c r="D4" s="9"/>
      <c r="E4" s="10"/>
      <c r="F4" s="6" t="s">
        <v>7</v>
      </c>
      <c r="G4" s="6" t="s">
        <v>8</v>
      </c>
      <c r="H4" s="6" t="s">
        <v>9</v>
      </c>
      <c r="I4" s="6">
        <v>18716477676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1"/>
      <c r="B6" s="6">
        <v>28548193.13</v>
      </c>
      <c r="C6" s="6"/>
      <c r="D6" s="6">
        <v>24027841.1</v>
      </c>
      <c r="E6" s="6"/>
      <c r="F6" s="6">
        <v>24027841.1</v>
      </c>
      <c r="G6" s="6"/>
      <c r="H6" s="6">
        <f>F6/D6*100</f>
        <v>100</v>
      </c>
      <c r="I6" s="6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38" customHeight="1" spans="1:9">
      <c r="A8" s="8"/>
      <c r="B8" s="12" t="s">
        <v>18</v>
      </c>
      <c r="C8" s="13"/>
      <c r="D8" s="13"/>
      <c r="E8" s="14"/>
      <c r="F8" s="12" t="s">
        <v>19</v>
      </c>
      <c r="G8" s="13"/>
      <c r="H8" s="13"/>
      <c r="I8" s="14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8" customHeight="1" spans="1:9">
      <c r="A10" s="6"/>
      <c r="B10" s="6" t="s">
        <v>29</v>
      </c>
      <c r="C10" s="6" t="s">
        <v>30</v>
      </c>
      <c r="D10" s="6" t="s">
        <v>31</v>
      </c>
      <c r="E10" s="6">
        <v>3</v>
      </c>
      <c r="F10" s="6">
        <v>3</v>
      </c>
      <c r="G10" s="15">
        <f t="shared" ref="G10:G20" si="0">(1-(ABS(E10-F10)/E10)/0.1)*100</f>
        <v>100</v>
      </c>
      <c r="H10" s="6">
        <v>10</v>
      </c>
      <c r="I10" s="6">
        <f t="shared" ref="I10:I20" si="1">H10*G10*0.01</f>
        <v>10</v>
      </c>
    </row>
    <row r="11" ht="28" customHeight="1" spans="1:9">
      <c r="A11" s="6"/>
      <c r="B11" s="6" t="s">
        <v>32</v>
      </c>
      <c r="C11" s="6" t="s">
        <v>33</v>
      </c>
      <c r="D11" s="6" t="s">
        <v>31</v>
      </c>
      <c r="E11" s="6">
        <v>15</v>
      </c>
      <c r="F11" s="6">
        <v>15</v>
      </c>
      <c r="G11" s="6">
        <f t="shared" si="0"/>
        <v>100</v>
      </c>
      <c r="H11" s="6">
        <v>10</v>
      </c>
      <c r="I11" s="6">
        <f t="shared" si="1"/>
        <v>10</v>
      </c>
    </row>
    <row r="12" ht="28" customHeight="1" spans="1:9">
      <c r="A12" s="6"/>
      <c r="B12" s="6" t="s">
        <v>34</v>
      </c>
      <c r="C12" s="6" t="s">
        <v>30</v>
      </c>
      <c r="D12" s="6" t="s">
        <v>31</v>
      </c>
      <c r="E12" s="6">
        <v>150</v>
      </c>
      <c r="F12" s="6">
        <v>150</v>
      </c>
      <c r="G12" s="15">
        <f t="shared" si="0"/>
        <v>100</v>
      </c>
      <c r="H12" s="6">
        <v>10</v>
      </c>
      <c r="I12" s="6">
        <f t="shared" si="1"/>
        <v>10</v>
      </c>
    </row>
    <row r="13" ht="28" customHeight="1" spans="1:9">
      <c r="A13" s="6"/>
      <c r="B13" s="6" t="s">
        <v>35</v>
      </c>
      <c r="C13" s="6" t="s">
        <v>36</v>
      </c>
      <c r="D13" s="6" t="s">
        <v>31</v>
      </c>
      <c r="E13" s="6">
        <v>1</v>
      </c>
      <c r="F13" s="6">
        <v>1</v>
      </c>
      <c r="G13" s="6">
        <f t="shared" si="0"/>
        <v>100</v>
      </c>
      <c r="H13" s="6">
        <v>10</v>
      </c>
      <c r="I13" s="6">
        <f t="shared" si="1"/>
        <v>10</v>
      </c>
    </row>
    <row r="14" ht="28" customHeight="1" spans="1:9">
      <c r="A14" s="6"/>
      <c r="B14" s="6" t="s">
        <v>37</v>
      </c>
      <c r="C14" s="6" t="s">
        <v>30</v>
      </c>
      <c r="D14" s="6" t="s">
        <v>31</v>
      </c>
      <c r="E14" s="6">
        <v>180</v>
      </c>
      <c r="F14" s="6">
        <v>180</v>
      </c>
      <c r="G14" s="6">
        <f t="shared" si="0"/>
        <v>100</v>
      </c>
      <c r="H14" s="6">
        <v>10</v>
      </c>
      <c r="I14" s="6">
        <f t="shared" si="1"/>
        <v>10</v>
      </c>
    </row>
    <row r="15" ht="28" customHeight="1" spans="1:9">
      <c r="A15" s="6"/>
      <c r="B15" s="6" t="s">
        <v>38</v>
      </c>
      <c r="C15" s="6" t="s">
        <v>39</v>
      </c>
      <c r="D15" s="6" t="s">
        <v>31</v>
      </c>
      <c r="E15" s="6">
        <v>95</v>
      </c>
      <c r="F15" s="6">
        <v>95</v>
      </c>
      <c r="G15" s="6">
        <f t="shared" si="0"/>
        <v>100</v>
      </c>
      <c r="H15" s="6">
        <v>10</v>
      </c>
      <c r="I15" s="6">
        <f t="shared" si="1"/>
        <v>10</v>
      </c>
    </row>
    <row r="16" ht="28" customHeight="1" spans="1:9">
      <c r="A16" s="6"/>
      <c r="B16" s="6" t="s">
        <v>40</v>
      </c>
      <c r="C16" s="6" t="s">
        <v>39</v>
      </c>
      <c r="D16" s="6" t="s">
        <v>41</v>
      </c>
      <c r="E16" s="6">
        <v>100</v>
      </c>
      <c r="F16" s="6">
        <v>100</v>
      </c>
      <c r="G16" s="6">
        <f t="shared" si="0"/>
        <v>100</v>
      </c>
      <c r="H16" s="6">
        <v>10</v>
      </c>
      <c r="I16" s="6">
        <f t="shared" si="1"/>
        <v>10</v>
      </c>
    </row>
    <row r="17" ht="28" customHeight="1" spans="1:9">
      <c r="A17" s="6"/>
      <c r="B17" s="6" t="s">
        <v>42</v>
      </c>
      <c r="C17" s="6" t="s">
        <v>39</v>
      </c>
      <c r="D17" s="6" t="s">
        <v>41</v>
      </c>
      <c r="E17" s="6">
        <v>100</v>
      </c>
      <c r="F17" s="6">
        <v>100</v>
      </c>
      <c r="G17" s="6">
        <f t="shared" si="0"/>
        <v>100</v>
      </c>
      <c r="H17" s="6">
        <v>10</v>
      </c>
      <c r="I17" s="6">
        <f t="shared" si="1"/>
        <v>10</v>
      </c>
    </row>
    <row r="18" ht="28" customHeight="1" spans="1:9">
      <c r="A18" s="6"/>
      <c r="B18" s="6" t="s">
        <v>43</v>
      </c>
      <c r="C18" s="6" t="s">
        <v>39</v>
      </c>
      <c r="D18" s="6" t="s">
        <v>31</v>
      </c>
      <c r="E18" s="6">
        <v>28</v>
      </c>
      <c r="F18" s="6">
        <v>27</v>
      </c>
      <c r="G18" s="7">
        <f t="shared" si="0"/>
        <v>64.2857142857143</v>
      </c>
      <c r="H18" s="6">
        <v>10</v>
      </c>
      <c r="I18" s="7">
        <f t="shared" si="1"/>
        <v>6.42857142857143</v>
      </c>
    </row>
    <row r="19" ht="28" customHeight="1" spans="1:9">
      <c r="A19" s="6"/>
      <c r="B19" s="6" t="s">
        <v>44</v>
      </c>
      <c r="C19" s="6" t="s">
        <v>39</v>
      </c>
      <c r="D19" s="6" t="s">
        <v>45</v>
      </c>
      <c r="E19" s="6">
        <v>90</v>
      </c>
      <c r="F19" s="6">
        <v>92</v>
      </c>
      <c r="G19" s="6">
        <v>100</v>
      </c>
      <c r="H19" s="6">
        <v>5</v>
      </c>
      <c r="I19" s="6">
        <f t="shared" si="1"/>
        <v>5</v>
      </c>
    </row>
    <row r="20" ht="28" customHeight="1" spans="1:9">
      <c r="A20" s="6"/>
      <c r="B20" s="6" t="s">
        <v>46</v>
      </c>
      <c r="C20" s="6" t="s">
        <v>39</v>
      </c>
      <c r="D20" s="6" t="s">
        <v>41</v>
      </c>
      <c r="E20" s="6">
        <v>100</v>
      </c>
      <c r="F20" s="6">
        <v>100</v>
      </c>
      <c r="G20" s="6">
        <f t="shared" si="0"/>
        <v>100</v>
      </c>
      <c r="H20" s="6">
        <v>5</v>
      </c>
      <c r="I20" s="6">
        <f t="shared" si="1"/>
        <v>5</v>
      </c>
    </row>
    <row r="21" ht="26.1" customHeight="1" spans="1:9">
      <c r="A21" s="12" t="s">
        <v>47</v>
      </c>
      <c r="B21" s="13"/>
      <c r="C21" s="13"/>
      <c r="D21" s="13"/>
      <c r="E21" s="13"/>
      <c r="F21" s="13"/>
      <c r="G21" s="13"/>
      <c r="H21" s="13"/>
      <c r="I21" s="14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1:I21"/>
    <mergeCell ref="A3:A4"/>
    <mergeCell ref="A5:A6"/>
    <mergeCell ref="A7:A8"/>
    <mergeCell ref="A9:A20"/>
    <mergeCell ref="B3:E4"/>
  </mergeCells>
  <pageMargins left="0.7" right="0.7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飞如内控咨询</cp:lastModifiedBy>
  <dcterms:created xsi:type="dcterms:W3CDTF">2006-09-16T00:00:00Z</dcterms:created>
  <dcterms:modified xsi:type="dcterms:W3CDTF">2022-03-29T06:50:21Z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D1955B43E4AF4FF7AB76ED89A4AA1303</vt:lpwstr>
  </property>
  <property fmtid="{D5CDD505-2E9C-101B-9397-08002B2CF9AE}" pid="3" name="KSOProductBuildVer">
    <vt:lpwstr>2052-11.1.0.11365</vt:lpwstr>
  </property>
</Properties>
</file>