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8525" windowHeight="7125"/>
  </bookViews>
  <sheets>
    <sheet name="农业农村委绩效评价指标体系" sheetId="15" r:id="rId1"/>
  </sheets>
  <definedNames>
    <definedName name="_xlnm._FilterDatabase" localSheetId="0" hidden="1">农业农村委绩效评价指标体系!$A$2:$K$35</definedName>
    <definedName name="_xlnm.Print_Titles" localSheetId="0">农业农村委绩效评价指标体系!$1:$3</definedName>
  </definedNames>
  <calcPr calcId="125725"/>
</workbook>
</file>

<file path=xl/calcChain.xml><?xml version="1.0" encoding="utf-8"?>
<calcChain xmlns="http://schemas.openxmlformats.org/spreadsheetml/2006/main">
  <c r="G35" i="15"/>
  <c r="G34"/>
  <c r="G29"/>
  <c r="G23"/>
  <c r="E23"/>
  <c r="G8"/>
  <c r="E8"/>
</calcChain>
</file>

<file path=xl/sharedStrings.xml><?xml version="1.0" encoding="utf-8"?>
<sst xmlns="http://schemas.openxmlformats.org/spreadsheetml/2006/main" count="109" uniqueCount="104">
  <si>
    <t>2020年度璧山区农业农村委员会部门整体支出绩效评价表</t>
  </si>
  <si>
    <t>一级指标</t>
  </si>
  <si>
    <t>二级指标</t>
  </si>
  <si>
    <t>三级指标</t>
  </si>
  <si>
    <t>指标说明</t>
  </si>
  <si>
    <t>分值</t>
  </si>
  <si>
    <t>评价标准</t>
  </si>
  <si>
    <t>得分</t>
  </si>
  <si>
    <t>投入</t>
  </si>
  <si>
    <t>目标设定</t>
  </si>
  <si>
    <t>绩效目标合理性</t>
  </si>
  <si>
    <t>部门所设立的整体绩效目标依据是否充分，是否符合客观实际，用以反映和考核部门整体绩效目标与部门履职、年度工作任务的相符性情况。</t>
  </si>
  <si>
    <t>①是否符合国家法律法规、国民经济和社会发展总体规划；
②是否符合部门“三定”方案确定的职责；
③是否符合部门制定的中长期实施规划。
全部符合得满分，否则酌情扣分。</t>
  </si>
  <si>
    <t>绩效指标明确性</t>
  </si>
  <si>
    <t>部门依据整体绩效目标所设定的绩效指标是否清晰、细化、可衡量，用以反映和考核部门整体绩效目标的明确细化情况。（年度计划中的目标可视为绩效目标）</t>
  </si>
  <si>
    <t>①是否将部门整体的绩效目标细化分解为具体的工作任务；
②是否通过清晰、可衡量的指标值予以体现；
③是否与部门年度的任务数或计划数相对应；
④是否与本年度部门预算资金相匹配。
全部符合得满分，否则酌情扣分，扣完为止。</t>
  </si>
  <si>
    <t>预算配置</t>
  </si>
  <si>
    <t>在职人员控制率</t>
  </si>
  <si>
    <t>在职人员控制率=（在职人员数/编制数）×100%=100%</t>
  </si>
  <si>
    <t>以100%为标准。在职人员控制率≤100%，计2分；每超过一个百分点扣0.5分，扣完为止。</t>
  </si>
  <si>
    <t>"三公经费"变动率</t>
  </si>
  <si>
    <t>“三公经费”变动率=[（本年度“三公经费”预算数-上年度“三公经费”预算数）/上年度“三公经费”预算数]×100%</t>
  </si>
  <si>
    <t>“三公经费”变动率≤0，计2分；“三公经费”＞0，每超过一个百分点扣0.5分，扣完为止。</t>
  </si>
  <si>
    <t>小计</t>
  </si>
  <si>
    <t>过程</t>
  </si>
  <si>
    <t>预算执行</t>
  </si>
  <si>
    <t>预算完成率</t>
  </si>
  <si>
    <t>预算完成率=[（上年结转+年初预算+本年追加预算-年末结余）/(上年结转+年初预算+本年追加预算）]×100%</t>
  </si>
  <si>
    <t>预算完成率=（预算完成数/预算数）×100%，100%计满分，每低于5%扣0.5分，扣完为止。</t>
  </si>
  <si>
    <t>预算调整率</t>
  </si>
  <si>
    <t>预算调整数：部门在本年度内涉及预算的追加、追减或结构调整的资金总和（因落实国家政策、发生不可抗力、上级部门或本级党委政府临时交办而产生的调整除外）。</t>
  </si>
  <si>
    <t>预算调整率（调增调减）=（预算调整数/预算数）×100%。本年度未进行预算调整，计满分；0-10%（含），计1分；10-20%（含），计0.5分；大于20%不得分</t>
  </si>
  <si>
    <t>结转结余率</t>
  </si>
  <si>
    <t>用以反映和考核部门预算的调整程度。部门本年度结转结余总额与支出预算数的比率，用以反映和考核部门对本年度结转结余资金的实际控制程度。结转结余总额：部门本年度的结转资金与结余资金之和（以决算数为准）。</t>
  </si>
  <si>
    <t>结转结余率=结转结余总额/支出预算数×100%。≤3%得满分，每超出1%扣0.5分，扣完为止。</t>
  </si>
  <si>
    <t>公用经费控制率</t>
  </si>
  <si>
    <t>公用经费控制率=（实际支出公用经费总额/预算安排公用经费总额）×100%=100%</t>
  </si>
  <si>
    <t>100%以下（含）计满分，每超出1%扣0.5分，扣完为止。</t>
  </si>
  <si>
    <t>“三公经费”控制率</t>
  </si>
  <si>
    <t>“三公经费”控制率=（“三公经费”实际支出数/“三公经费”预算安排数）×100%</t>
  </si>
  <si>
    <t>政府采购执行率</t>
  </si>
  <si>
    <t>政府采购执行率=（实际政府采购金额/政府采购预算数）×100%</t>
  </si>
  <si>
    <t>政府采购执行率95%—105%得满分，低于95%或超过105%不得分</t>
  </si>
  <si>
    <t>预算管理</t>
  </si>
  <si>
    <t>管理制度健全</t>
  </si>
  <si>
    <t>部门为加强预算管理、规范财务行为而制定的管理制度是否健全完整，用以反映和考核部门预算管理制度对完成主要职责或促进事业发展的保障情况。</t>
  </si>
  <si>
    <t>①有内部财务管理制度、会计核算制度等管理制度；②有本部门厉行节约制度；③相关管理制度合法、合规、完整；④相关管理制度得到有效执行。全部符合得满分，否则酌情扣分，扣完为止。</t>
  </si>
  <si>
    <t>资金使用合规</t>
  </si>
  <si>
    <t>部门使用预算资金是否符合相关的预算财务管理制度的规定，用以反映和考核部门预算资金的规范运行情况。</t>
  </si>
  <si>
    <t>①支出符合国家财经法规和财务管理制度规定以及有关专项资金管理办法的规定；②资金拨付有完整的审批程序和手续；③预算调整履行规定程序；④支出符合部门预算批复的用途；⑤资金使用无截留、挤占、挪用、虚列支出等情况。
以上情况每出现一例不符合要求的扣1分，扣完为止。</t>
  </si>
  <si>
    <t>预决算信息公开</t>
  </si>
  <si>
    <t>部门是否按照政府信息公开有关规定公开相关预决算信息，用以反映和考核部门预决算管理的公开透明情况。</t>
  </si>
  <si>
    <t>①按规定内容公开预算信息；②按规定时限公开预算信息；③基础数据信息和会计信息资料真实；④基础数据信息和会计信息资料完整；⑤基础数据信息和汇集信息资料准确。以上情况每出现一例不符合要求的扣0.2分，扣完为止。</t>
  </si>
  <si>
    <t>工程项目管理</t>
  </si>
  <si>
    <t>招投标申报流程和标后管理是否规范</t>
  </si>
  <si>
    <t>达到限额标准的项目是否均按照要求通过招投标或竞争性比选程序实施；中标单位与实际施工单位是否一致，项目经理与合同指派是否一致，人员变更是否按合同要求取得建设单位同意。全部符合得满分，否则酌情扣分。</t>
  </si>
  <si>
    <t>基础信息完善</t>
  </si>
  <si>
    <t>部门基础信息是否完善，用以反映和考核基础信息对预算管理工作的支撑情况。</t>
  </si>
  <si>
    <t>①基础数据信息和会计信息资料是否真实；
②基础数据信息和会计信息资料是否完整；
③基础数据信息和会计信息资料是否准确。
全部符合得满分，否则酌情扣分，扣完为止。</t>
  </si>
  <si>
    <t>资产
管理</t>
  </si>
  <si>
    <t>部门为加强资产管理、规范资产管理行为而制定的管理制度是否健全完整，用以反映和考核部门资产管理制度对完成主要职责或促进社会发展的保障情况。</t>
  </si>
  <si>
    <t>①是否已制定或具有资产管理制度；②相关资金管理制度是否合法、合规、完整；③相关资产管理制度是否得到有效执行。
全部符合得满分，否则酌情扣分，扣完为止。</t>
  </si>
  <si>
    <t>资产管理安全</t>
  </si>
  <si>
    <t>部门的资产是否保存完整、使用合规、配置合理、处置规范、收入及时足额上缴，用以反映和考核部门资产安全运行情况。</t>
  </si>
  <si>
    <t>①资产保存是否完整；
②资产处置是否规范；
③资产账务管理是否合规，是否帐实相符；
④资产是否有偿使用及处置收入及时足额上缴。全部符合得满分，否则酌情扣分，扣完为止。</t>
  </si>
  <si>
    <t>固定资产利用率</t>
  </si>
  <si>
    <t>部门实际在用固定资产总额与所有固定资产总额的比率，用以反映和考核部门固定资产使用效率程度。</t>
  </si>
  <si>
    <t>固定资产利用率=（实际在用固定资产总额/所有固定资产总额）×100%。以抽查方式，发现一处扣0.2分</t>
  </si>
  <si>
    <t>产出</t>
  </si>
  <si>
    <t>职责履行</t>
  </si>
  <si>
    <t>农村人居环境整治有效性</t>
  </si>
  <si>
    <t>部门在旧房整治、四好农村路建设、公共绿化建设等方面是否达到预期目标，用以反映和考核部门在农村人居环境整治方面的工作完成情况，助力乡村振兴。</t>
  </si>
  <si>
    <t>①旧房整治数量≥4000户；②公共照明灯安装数量≥5000盏；③四好农村路建设长度≥600公里；④公共绿化面积≥400亩；⑤绿色示范村建设≥30个。以上五项各占1/5的权重分，符合则得对应权重分，不符合则扣除对应权重分。</t>
  </si>
  <si>
    <t>推进城乡融合试点有效性</t>
  </si>
  <si>
    <t>部门在农业标准化生产、社会化服务、农产品监测认证、品牌营销、利益联结等“五大系统”耦合方面是否达到预期目标，用以反映和考核推进城乡融合试点工作完成情况，构建现代农业体系。</t>
  </si>
  <si>
    <t>①地方标准规程制定3个以上；②社会化服务示范面积≥9000亩；③品牌商标申报数量≥3个；④推广应用农产品质量可追溯系统企业≥60家。以上四项各占1/4的权重分，符合则得对应权重分，不符合则扣除对应权重分。</t>
  </si>
  <si>
    <t>招商引资工作完成情况</t>
  </si>
  <si>
    <t>部门在接待考察企业、引进投资项目、签约金额等方面是否达到预期目标，用以反映和考核招商引资工作完成程度。</t>
  </si>
  <si>
    <t>①接待考察企业≥60家；②引进投资项目≥8家；③签约金额≥20万亿元。以上三项各占1/3的权重分，符合则得对应权重分，不符合则扣除对应权重分。</t>
  </si>
  <si>
    <t>农村综合改革覆盖面</t>
  </si>
  <si>
    <t>部门农村“三变”改革试点扩面、农村土地确权等方面是否达到预期目标，用以反映和考核全区农村综合改革建设完成情况。</t>
  </si>
  <si>
    <t>①全区农村“三变”改革试点村≥15个；②农村土地确权颁证涉及农户数≥13万户。以上两项各占1/2的权重分，符合则得对应权重分，不符合则扣除对应权重分。</t>
  </si>
  <si>
    <t>脱贫攻坚有效性</t>
  </si>
  <si>
    <t>部门在农村危房改造、教育资助建档立卡贫困学生、带动贫困户脱贫致富等方面是否达到预期目标，用以反映和考核部门在打赢脱贫攻坚战方面工作完成情况。</t>
  </si>
  <si>
    <t>效益</t>
  </si>
  <si>
    <t>经济效益</t>
  </si>
  <si>
    <t>农林牧渔业带动经济情况</t>
  </si>
  <si>
    <t>部门在农牧渔业方面带动当地经济增长的情况。</t>
  </si>
  <si>
    <t>环境效益</t>
  </si>
  <si>
    <t>农村面源污染治理有效性</t>
  </si>
  <si>
    <t>部门在推进农村面源污染治理工作对环境的影响程度。</t>
  </si>
  <si>
    <t>①农作物秸秆利用率≥90%；②畜禽养殖粪污综合利用率≥95%；③化肥农药使用量下降0.5%。以上三项各占1/3的权重分，符合则得对应权重分，不符合则扣除对应权重分。</t>
  </si>
  <si>
    <t>社会效益</t>
  </si>
  <si>
    <t>乡村休闲旅游影响力</t>
  </si>
  <si>
    <t>部门打造的乡村旅游景点吸引游客总数量，用以反映和考核部门在推动旅游业发展，推动农民增收的工作情况。</t>
  </si>
  <si>
    <t>①乡村旅游精品线路≥1条；②吸引观众或游客人次≥30万人次。以上两项各占1/2的权重分，符合则得对应权重分，不符合则扣除对应权重分。</t>
  </si>
  <si>
    <t>社会公众满意度</t>
  </si>
  <si>
    <t>群众满意度</t>
  </si>
  <si>
    <t>居民对区农业农村委整体工作的满意程度。</t>
  </si>
  <si>
    <t>总分</t>
  </si>
  <si>
    <t>①贫困户危房改造数量≥6500户；②教育资助璧山籍建档立卡贫困学生≥5000人；③在家贫困户家庭医生签约率≥90%；④贫困劳动力就业人数≥1500户%。以上四项各占1/4的权重分，符合则得对应权重分，不符合则扣除对应权重分。</t>
  </si>
  <si>
    <t>①当年农林牧渔业总产值较上年是否呈上升趋势；②农村居民人均可支配收入较上年是否呈上升趋势；③农林牧渔业增加值（第一产业增加值）较上年是否呈上升趋势。以上三项各占1/3权重分，不符一项扣除对应权重分。</t>
  </si>
  <si>
    <t>①对农村综合改革工作开展的满意度；②对农村人居环境整治工作开展的满意度；③对脱贫攻坚工作开展的满意度；④推进城乡融合试点工作开展的满意度。以上四项各占1/4权重分。满意度≥90%得满分；90%≤满意度＜80%得3/4权重分；80%≤满意度＜70%得1/2权重分；70%≤满意度＜60%得1/4权重分，否则不得分。</t>
  </si>
  <si>
    <t>附件1</t>
    <phoneticPr fontId="15" type="noConversion"/>
  </si>
</sst>
</file>

<file path=xl/styles.xml><?xml version="1.0" encoding="utf-8"?>
<styleSheet xmlns="http://schemas.openxmlformats.org/spreadsheetml/2006/main">
  <numFmts count="2">
    <numFmt numFmtId="43" formatCode="_ * #,##0.00_ ;_ * \-#,##0.00_ ;_ * &quot;-&quot;??_ ;_ @_ "/>
    <numFmt numFmtId="176" formatCode="0.00_ "/>
  </numFmts>
  <fonts count="16">
    <font>
      <sz val="11"/>
      <color theme="1"/>
      <name val="宋体"/>
      <charset val="134"/>
      <scheme val="minor"/>
    </font>
    <font>
      <sz val="16"/>
      <color theme="1"/>
      <name val="宋体"/>
      <charset val="134"/>
    </font>
    <font>
      <sz val="11"/>
      <color theme="1"/>
      <name val="宋体"/>
      <charset val="134"/>
    </font>
    <font>
      <b/>
      <sz val="24"/>
      <name val="宋体"/>
      <charset val="134"/>
    </font>
    <font>
      <b/>
      <sz val="10"/>
      <name val="宋体"/>
      <charset val="134"/>
    </font>
    <font>
      <sz val="10"/>
      <name val="宋体"/>
      <charset val="134"/>
    </font>
    <font>
      <sz val="10"/>
      <color theme="1"/>
      <name val="宋体"/>
      <charset val="134"/>
    </font>
    <font>
      <sz val="11"/>
      <color theme="1"/>
      <name val="宋体"/>
      <charset val="134"/>
      <scheme val="minor"/>
    </font>
    <font>
      <sz val="11"/>
      <color indexed="8"/>
      <name val="宋体"/>
      <charset val="134"/>
    </font>
    <font>
      <sz val="11"/>
      <color theme="0"/>
      <name val="宋体"/>
      <charset val="134"/>
      <scheme val="minor"/>
    </font>
    <font>
      <b/>
      <sz val="12"/>
      <name val="宋体"/>
      <charset val="134"/>
    </font>
    <font>
      <sz val="12"/>
      <name val="宋体"/>
      <charset val="134"/>
    </font>
    <font>
      <b/>
      <sz val="10"/>
      <name val="MS Sans Serif"/>
      <family val="2"/>
    </font>
    <font>
      <sz val="10"/>
      <name val="宋体"/>
      <family val="3"/>
      <charset val="134"/>
    </font>
    <font>
      <b/>
      <sz val="10"/>
      <name val="宋体"/>
      <family val="3"/>
      <charset val="134"/>
    </font>
    <font>
      <sz val="9"/>
      <name val="宋体"/>
      <family val="3"/>
      <charset val="134"/>
      <scheme val="minor"/>
    </font>
  </fonts>
  <fills count="8">
    <fill>
      <patternFill patternType="none"/>
    </fill>
    <fill>
      <patternFill patternType="gray125"/>
    </fill>
    <fill>
      <patternFill patternType="solid">
        <fgColor theme="7" tint="0.59999389629810485"/>
        <bgColor indexed="64"/>
      </patternFill>
    </fill>
    <fill>
      <patternFill patternType="solid">
        <fgColor theme="5" tint="0.39991454817346722"/>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79992065187536243"/>
        <bgColor indexed="64"/>
      </patternFill>
    </fill>
    <fill>
      <patternFill patternType="solid">
        <fgColor theme="4"/>
        <bgColor indexed="64"/>
      </patternFill>
    </fill>
  </fills>
  <borders count="8">
    <border>
      <left/>
      <right/>
      <top/>
      <bottom/>
      <diagonal/>
    </border>
    <border>
      <left/>
      <right/>
      <top/>
      <bottom style="medium">
        <color indexed="26"/>
      </bottom>
      <diagonal/>
    </border>
    <border>
      <left style="medium">
        <color indexed="26"/>
      </left>
      <right/>
      <top style="medium">
        <color indexed="26"/>
      </top>
      <bottom/>
      <diagonal/>
    </border>
    <border>
      <left/>
      <right/>
      <top style="medium">
        <color indexed="26"/>
      </top>
      <bottom/>
      <diagonal/>
    </border>
    <border>
      <left/>
      <right style="medium">
        <color indexed="26"/>
      </right>
      <top style="medium">
        <color indexed="26"/>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s>
  <cellStyleXfs count="58">
    <xf numFmtId="0" fontId="0" fillId="0" borderId="0">
      <alignment vertical="center"/>
    </xf>
    <xf numFmtId="0" fontId="9" fillId="3" borderId="0" applyNumberFormat="0" applyBorder="0" applyAlignment="0" applyProtection="0">
      <alignment vertical="center"/>
    </xf>
    <xf numFmtId="0" fontId="8" fillId="0" borderId="0">
      <alignment vertical="center"/>
    </xf>
    <xf numFmtId="0" fontId="10"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lignment vertical="center"/>
    </xf>
    <xf numFmtId="0" fontId="11" fillId="0" borderId="0">
      <alignment vertical="center"/>
    </xf>
    <xf numFmtId="0" fontId="7" fillId="0" borderId="0">
      <alignment vertical="center"/>
    </xf>
    <xf numFmtId="0" fontId="9" fillId="7" borderId="0" applyNumberFormat="0" applyBorder="0" applyAlignment="0" applyProtection="0">
      <alignment vertical="center"/>
    </xf>
    <xf numFmtId="0" fontId="11" fillId="0" borderId="0"/>
    <xf numFmtId="0" fontId="7" fillId="6"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0" fontId="7" fillId="2" borderId="0" applyNumberFormat="0" applyBorder="0" applyAlignment="0" applyProtection="0">
      <alignment vertical="center"/>
    </xf>
    <xf numFmtId="0" fontId="7" fillId="5" borderId="0" applyNumberFormat="0" applyBorder="0" applyAlignment="0" applyProtection="0">
      <alignment vertical="center"/>
    </xf>
    <xf numFmtId="0" fontId="9" fillId="4" borderId="0" applyNumberFormat="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xf numFmtId="9" fontId="7" fillId="0" borderId="0" applyFont="0" applyFill="0" applyBorder="0" applyAlignment="0" applyProtection="0">
      <alignment vertical="center"/>
    </xf>
    <xf numFmtId="0" fontId="8" fillId="0" borderId="0">
      <alignment vertical="center"/>
    </xf>
    <xf numFmtId="0" fontId="7" fillId="0" borderId="0">
      <alignment vertical="center"/>
    </xf>
    <xf numFmtId="0" fontId="8" fillId="0" borderId="0">
      <alignment vertical="center"/>
    </xf>
    <xf numFmtId="0" fontId="11" fillId="0" borderId="0">
      <alignment vertical="center"/>
    </xf>
    <xf numFmtId="0" fontId="8" fillId="0" borderId="0">
      <alignment vertical="center"/>
    </xf>
    <xf numFmtId="0" fontId="11" fillId="0" borderId="0">
      <alignment vertical="center"/>
    </xf>
    <xf numFmtId="0" fontId="11" fillId="0" borderId="0">
      <alignment vertical="center"/>
    </xf>
    <xf numFmtId="0" fontId="8" fillId="0" borderId="0">
      <alignment vertical="center"/>
    </xf>
    <xf numFmtId="0" fontId="7" fillId="0" borderId="0">
      <alignment vertical="center"/>
    </xf>
    <xf numFmtId="0" fontId="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 fillId="0" borderId="0"/>
    <xf numFmtId="0" fontId="11" fillId="0" borderId="0"/>
    <xf numFmtId="0" fontId="11" fillId="0" borderId="0"/>
    <xf numFmtId="0" fontId="7" fillId="0" borderId="0"/>
    <xf numFmtId="0" fontId="11" fillId="0" borderId="0">
      <alignment vertical="center"/>
    </xf>
    <xf numFmtId="0" fontId="7" fillId="0" borderId="0">
      <alignment vertical="center"/>
    </xf>
    <xf numFmtId="0" fontId="8" fillId="0" borderId="0">
      <alignment vertical="center"/>
    </xf>
    <xf numFmtId="0" fontId="8" fillId="0" borderId="0">
      <alignment vertical="center"/>
    </xf>
    <xf numFmtId="0" fontId="11" fillId="0" borderId="0">
      <alignment vertical="center"/>
    </xf>
    <xf numFmtId="0" fontId="7"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alignment vertical="center"/>
    </xf>
    <xf numFmtId="0" fontId="11" fillId="0" borderId="0"/>
    <xf numFmtId="0" fontId="8" fillId="0" borderId="0">
      <alignment vertical="center"/>
    </xf>
    <xf numFmtId="0" fontId="7" fillId="0" borderId="0">
      <alignment vertical="center"/>
    </xf>
    <xf numFmtId="0" fontId="7" fillId="0" borderId="0">
      <alignment vertical="center"/>
    </xf>
    <xf numFmtId="43" fontId="11" fillId="0" borderId="0" applyFont="0" applyFill="0" applyBorder="0" applyAlignment="0" applyProtection="0">
      <alignment vertical="center"/>
    </xf>
  </cellStyleXfs>
  <cellXfs count="43">
    <xf numFmtId="0" fontId="0" fillId="0" borderId="0" xfId="0">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0" fillId="0" borderId="0" xfId="0" applyFill="1">
      <alignment vertical="center"/>
    </xf>
    <xf numFmtId="0" fontId="0" fillId="0" borderId="0" xfId="0" applyFont="1" applyFill="1" applyAlignment="1">
      <alignment vertical="center" wrapText="1"/>
    </xf>
    <xf numFmtId="0" fontId="4" fillId="0" borderId="5" xfId="25" applyFont="1" applyFill="1" applyBorder="1" applyAlignment="1">
      <alignment horizontal="center" vertical="center" wrapText="1"/>
    </xf>
    <xf numFmtId="43" fontId="0" fillId="0" borderId="0" xfId="0" applyNumberFormat="1" applyFill="1">
      <alignment vertical="center"/>
    </xf>
    <xf numFmtId="0" fontId="5" fillId="0" borderId="6" xfId="25" applyFont="1" applyFill="1" applyBorder="1" applyAlignment="1">
      <alignment horizontal="center" vertical="center" wrapText="1"/>
    </xf>
    <xf numFmtId="0" fontId="5" fillId="0" borderId="6" xfId="25" applyFont="1" applyFill="1" applyBorder="1" applyAlignment="1">
      <alignment horizontal="left" vertical="center"/>
    </xf>
    <xf numFmtId="0" fontId="5" fillId="0" borderId="6" xfId="25" applyFont="1" applyFill="1" applyBorder="1" applyAlignment="1">
      <alignment vertical="center" wrapText="1"/>
    </xf>
    <xf numFmtId="0" fontId="5" fillId="0" borderId="6" xfId="25" applyFont="1" applyFill="1" applyBorder="1" applyAlignment="1">
      <alignment horizontal="center" vertical="center"/>
    </xf>
    <xf numFmtId="0" fontId="5" fillId="0" borderId="6" xfId="25" applyFont="1" applyFill="1" applyBorder="1" applyAlignment="1">
      <alignment horizontal="left" vertical="center" wrapText="1"/>
    </xf>
    <xf numFmtId="0" fontId="4" fillId="0" borderId="6" xfId="25" applyFont="1" applyFill="1" applyBorder="1" applyAlignment="1">
      <alignment horizontal="center" vertical="center" wrapText="1"/>
    </xf>
    <xf numFmtId="0" fontId="4" fillId="0" borderId="6" xfId="25" applyFont="1" applyFill="1" applyBorder="1" applyAlignment="1">
      <alignment vertical="center" wrapText="1"/>
    </xf>
    <xf numFmtId="10" fontId="0" fillId="0" borderId="0" xfId="0" applyNumberFormat="1" applyFill="1">
      <alignment vertical="center"/>
    </xf>
    <xf numFmtId="0" fontId="6" fillId="0" borderId="6" xfId="25" applyFont="1" applyFill="1" applyBorder="1" applyAlignment="1">
      <alignment horizontal="center" vertical="center"/>
    </xf>
    <xf numFmtId="0" fontId="4" fillId="0" borderId="6" xfId="25" applyFont="1" applyFill="1" applyBorder="1" applyAlignment="1">
      <alignment horizontal="left" vertical="center" wrapText="1"/>
    </xf>
    <xf numFmtId="0" fontId="6" fillId="0" borderId="6" xfId="25" applyFont="1" applyFill="1" applyBorder="1" applyAlignment="1">
      <alignment horizontal="center" vertical="center" wrapText="1"/>
    </xf>
    <xf numFmtId="0" fontId="4" fillId="0" borderId="7" xfId="25" applyFont="1" applyFill="1" applyBorder="1" applyAlignment="1">
      <alignment horizontal="center" vertical="center" wrapText="1"/>
    </xf>
    <xf numFmtId="0" fontId="4" fillId="0" borderId="7" xfId="25" applyFont="1" applyFill="1" applyBorder="1" applyAlignment="1">
      <alignment vertical="center" wrapText="1"/>
    </xf>
    <xf numFmtId="0" fontId="0" fillId="0" borderId="0" xfId="0" applyFont="1" applyFill="1" applyBorder="1" applyAlignment="1">
      <alignment vertical="center" wrapText="1"/>
    </xf>
    <xf numFmtId="176" fontId="0" fillId="0" borderId="0" xfId="0" applyNumberFormat="1" applyFill="1">
      <alignment vertical="center"/>
    </xf>
    <xf numFmtId="0" fontId="13" fillId="0" borderId="6" xfId="0" applyFont="1" applyFill="1" applyBorder="1">
      <alignment vertical="center"/>
    </xf>
    <xf numFmtId="0" fontId="13" fillId="0" borderId="6" xfId="0" applyFont="1" applyFill="1" applyBorder="1" applyAlignment="1">
      <alignment vertical="center" wrapText="1"/>
    </xf>
    <xf numFmtId="0" fontId="13" fillId="0" borderId="6" xfId="25" applyFont="1" applyFill="1" applyBorder="1" applyAlignment="1">
      <alignment horizontal="center" vertical="center"/>
    </xf>
    <xf numFmtId="176" fontId="13" fillId="0" borderId="6" xfId="25" applyNumberFormat="1" applyFont="1" applyFill="1" applyBorder="1" applyAlignment="1">
      <alignment vertical="center" wrapText="1"/>
    </xf>
    <xf numFmtId="0" fontId="13" fillId="0" borderId="6" xfId="23" applyFont="1" applyFill="1" applyBorder="1" applyAlignment="1">
      <alignment horizontal="left" vertical="center" wrapText="1"/>
    </xf>
    <xf numFmtId="0" fontId="13" fillId="0" borderId="6" xfId="25" applyFont="1" applyFill="1" applyBorder="1" applyAlignment="1">
      <alignment horizontal="left" vertical="center" wrapText="1"/>
    </xf>
    <xf numFmtId="0" fontId="14" fillId="0" borderId="6" xfId="25" applyFont="1" applyFill="1" applyBorder="1" applyAlignment="1">
      <alignment horizontal="left" vertical="center" wrapText="1"/>
    </xf>
    <xf numFmtId="0" fontId="14" fillId="0" borderId="6" xfId="25" applyFont="1" applyFill="1" applyBorder="1" applyAlignment="1">
      <alignment horizontal="center" vertical="center" wrapText="1"/>
    </xf>
    <xf numFmtId="0" fontId="14" fillId="0" borderId="6" xfId="25" applyFont="1" applyFill="1" applyBorder="1" applyAlignment="1">
      <alignment vertical="center" wrapText="1"/>
    </xf>
    <xf numFmtId="0" fontId="13" fillId="0" borderId="6" xfId="25" applyFont="1" applyFill="1" applyBorder="1" applyAlignment="1">
      <alignment horizontal="center" vertical="center" wrapText="1"/>
    </xf>
    <xf numFmtId="0" fontId="13" fillId="0" borderId="6" xfId="25" applyFont="1" applyFill="1" applyBorder="1" applyAlignment="1">
      <alignment vertical="center" wrapText="1"/>
    </xf>
    <xf numFmtId="9" fontId="13" fillId="0" borderId="6" xfId="23" applyNumberFormat="1" applyFont="1" applyFill="1" applyBorder="1" applyAlignment="1">
      <alignment horizontal="left" vertical="center" wrapText="1"/>
    </xf>
    <xf numFmtId="0" fontId="1" fillId="0" borderId="1" xfId="0" applyFont="1" applyFill="1" applyBorder="1" applyAlignment="1">
      <alignment horizontal="left" vertical="center"/>
    </xf>
    <xf numFmtId="0" fontId="3" fillId="0" borderId="2" xfId="25" applyFont="1" applyFill="1" applyBorder="1" applyAlignment="1">
      <alignment horizontal="center" vertical="center" wrapText="1"/>
    </xf>
    <xf numFmtId="0" fontId="3" fillId="0" borderId="3" xfId="25" applyFont="1" applyFill="1" applyBorder="1" applyAlignment="1">
      <alignment horizontal="center" vertical="center" wrapText="1"/>
    </xf>
    <xf numFmtId="0" fontId="3" fillId="0" borderId="4" xfId="25" applyFont="1" applyFill="1" applyBorder="1" applyAlignment="1">
      <alignment horizontal="center" vertical="center" wrapText="1"/>
    </xf>
    <xf numFmtId="0" fontId="4" fillId="0" borderId="6" xfId="25" applyFont="1" applyFill="1" applyBorder="1" applyAlignment="1">
      <alignment horizontal="center" vertical="center" wrapText="1"/>
    </xf>
    <xf numFmtId="0" fontId="14" fillId="0" borderId="6" xfId="25" applyFont="1" applyFill="1" applyBorder="1" applyAlignment="1">
      <alignment horizontal="center" vertical="center" wrapText="1"/>
    </xf>
    <xf numFmtId="0" fontId="4" fillId="0" borderId="7" xfId="25" applyFont="1" applyFill="1" applyBorder="1" applyAlignment="1">
      <alignment horizontal="center" vertical="center" wrapText="1"/>
    </xf>
    <xf numFmtId="0" fontId="5" fillId="0" borderId="6" xfId="25" applyFont="1" applyFill="1" applyBorder="1" applyAlignment="1">
      <alignment horizontal="center" vertical="center" wrapText="1"/>
    </xf>
    <xf numFmtId="0" fontId="13" fillId="0" borderId="6" xfId="25" applyFont="1" applyFill="1" applyBorder="1" applyAlignment="1">
      <alignment horizontal="center" vertical="center" wrapText="1"/>
    </xf>
  </cellXfs>
  <cellStyles count="58">
    <cellStyle name="20% - 着色 5" xfId="10"/>
    <cellStyle name="40% - 着色 4" xfId="14"/>
    <cellStyle name="40% - 着色 5" xfId="15"/>
    <cellStyle name="60% - 着色 2" xfId="1"/>
    <cellStyle name="ColLevel_0" xfId="20"/>
    <cellStyle name="RowLevel_0" xfId="3"/>
    <cellStyle name="百分比 2" xfId="4"/>
    <cellStyle name="百分比 2 2" xfId="11"/>
    <cellStyle name="百分比 3" xfId="21"/>
    <cellStyle name="百分比 3 2" xfId="18"/>
    <cellStyle name="常规" xfId="0" builtinId="0"/>
    <cellStyle name="常规 10" xfId="19"/>
    <cellStyle name="常规 11" xfId="22"/>
    <cellStyle name="常规 12" xfId="7"/>
    <cellStyle name="常规 13" xfId="23"/>
    <cellStyle name="常规 2" xfId="24"/>
    <cellStyle name="常规 2 2" xfId="25"/>
    <cellStyle name="常规 2 2 2" xfId="26"/>
    <cellStyle name="常规 2 2 3" xfId="27"/>
    <cellStyle name="常规 2 2 3 2" xfId="28"/>
    <cellStyle name="常规 2 3" xfId="29"/>
    <cellStyle name="常规 2 3 2" xfId="30"/>
    <cellStyle name="常规 2 3 3" xfId="31"/>
    <cellStyle name="常规 2 4" xfId="32"/>
    <cellStyle name="常规 2 5" xfId="33"/>
    <cellStyle name="常规 2 6" xfId="34"/>
    <cellStyle name="常规 3" xfId="35"/>
    <cellStyle name="常规 3 2" xfId="36"/>
    <cellStyle name="常规 3 2 2" xfId="9"/>
    <cellStyle name="常规 3 2 3" xfId="37"/>
    <cellStyle name="常规 3 3" xfId="38"/>
    <cellStyle name="常规 3 4" xfId="39"/>
    <cellStyle name="常规 4" xfId="41"/>
    <cellStyle name="常规 4 2" xfId="42"/>
    <cellStyle name="常规 4 3" xfId="43"/>
    <cellStyle name="常规 5" xfId="45"/>
    <cellStyle name="常规 5 2" xfId="6"/>
    <cellStyle name="常规 5 2 2" xfId="12"/>
    <cellStyle name="常规 5 2 3" xfId="13"/>
    <cellStyle name="常规 5 3" xfId="46"/>
    <cellStyle name="常规 5 3 2" xfId="47"/>
    <cellStyle name="常规 5 3 2 2" xfId="40"/>
    <cellStyle name="常规 5 3 2 3" xfId="44"/>
    <cellStyle name="常规 5 3 3" xfId="48"/>
    <cellStyle name="常规 5 4" xfId="49"/>
    <cellStyle name="常规 6" xfId="5"/>
    <cellStyle name="常规 6 2" xfId="50"/>
    <cellStyle name="常规 6 3" xfId="51"/>
    <cellStyle name="常规 6 4" xfId="52"/>
    <cellStyle name="常规 7" xfId="53"/>
    <cellStyle name="常规 7 2" xfId="54"/>
    <cellStyle name="常规 7 3" xfId="2"/>
    <cellStyle name="常规 8" xfId="55"/>
    <cellStyle name="常规 8 2" xfId="17"/>
    <cellStyle name="常规 9" xfId="56"/>
    <cellStyle name="千位分隔 2" xfId="57"/>
    <cellStyle name="着色 1" xfId="8"/>
    <cellStyle name="着色 5" xfId="1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35"/>
  <sheetViews>
    <sheetView tabSelected="1" zoomScale="70" zoomScaleNormal="70" workbookViewId="0">
      <selection sqref="A1:F1"/>
    </sheetView>
  </sheetViews>
  <sheetFormatPr defaultColWidth="9" defaultRowHeight="39.950000000000003" customHeight="1"/>
  <cols>
    <col min="1" max="1" width="7.625" customWidth="1"/>
    <col min="2" max="2" width="11.25" customWidth="1"/>
    <col min="3" max="3" width="24" customWidth="1"/>
    <col min="4" max="4" width="46.25" customWidth="1"/>
    <col min="5" max="5" width="5.875" customWidth="1"/>
    <col min="6" max="6" width="78.375" customWidth="1"/>
    <col min="7" max="7" width="9.75" style="1" customWidth="1"/>
    <col min="8" max="8" width="22.25" customWidth="1"/>
    <col min="9" max="9" width="15.5" customWidth="1"/>
    <col min="10" max="10" width="9.125" customWidth="1"/>
    <col min="11" max="13" width="20.125" customWidth="1"/>
    <col min="14" max="14" width="17.875" customWidth="1"/>
    <col min="15" max="15" width="20.125" customWidth="1"/>
    <col min="16" max="17" width="17.875" customWidth="1"/>
    <col min="18" max="19" width="15.5" customWidth="1"/>
    <col min="20" max="20" width="17.875" customWidth="1"/>
  </cols>
  <sheetData>
    <row r="1" spans="1:21" ht="25.5" customHeight="1">
      <c r="A1" s="34" t="s">
        <v>103</v>
      </c>
      <c r="B1" s="34"/>
      <c r="C1" s="34"/>
      <c r="D1" s="34"/>
      <c r="E1" s="34"/>
      <c r="F1" s="34"/>
      <c r="G1" s="2"/>
      <c r="H1" s="3"/>
      <c r="I1" s="3"/>
      <c r="J1" s="3"/>
      <c r="K1" s="3"/>
      <c r="L1" s="3"/>
      <c r="M1" s="3"/>
      <c r="N1" s="3"/>
      <c r="O1" s="3"/>
      <c r="P1" s="3"/>
      <c r="Q1" s="3"/>
      <c r="R1" s="3"/>
      <c r="S1" s="3"/>
      <c r="T1" s="3"/>
      <c r="U1" s="3"/>
    </row>
    <row r="2" spans="1:21" ht="36" customHeight="1">
      <c r="A2" s="35" t="s">
        <v>0</v>
      </c>
      <c r="B2" s="36"/>
      <c r="C2" s="36"/>
      <c r="D2" s="36"/>
      <c r="E2" s="36"/>
      <c r="F2" s="36"/>
      <c r="G2" s="37"/>
      <c r="H2" s="4"/>
      <c r="I2" s="4"/>
      <c r="J2" s="4"/>
      <c r="K2" s="20"/>
      <c r="L2" s="20"/>
      <c r="M2" s="20"/>
      <c r="N2" s="20"/>
      <c r="O2" s="20"/>
      <c r="P2" s="20"/>
      <c r="Q2" s="20"/>
      <c r="R2" s="20"/>
      <c r="S2" s="20"/>
      <c r="T2" s="20"/>
      <c r="U2" s="20"/>
    </row>
    <row r="3" spans="1:21" ht="23.25" customHeight="1">
      <c r="A3" s="5" t="s">
        <v>1</v>
      </c>
      <c r="B3" s="5" t="s">
        <v>2</v>
      </c>
      <c r="C3" s="5" t="s">
        <v>3</v>
      </c>
      <c r="D3" s="5" t="s">
        <v>4</v>
      </c>
      <c r="E3" s="5" t="s">
        <v>5</v>
      </c>
      <c r="F3" s="5" t="s">
        <v>6</v>
      </c>
      <c r="G3" s="5" t="s">
        <v>7</v>
      </c>
      <c r="H3" s="6"/>
      <c r="I3" s="6"/>
      <c r="J3" s="6"/>
      <c r="K3" s="6"/>
      <c r="L3" s="6"/>
      <c r="M3" s="6"/>
      <c r="N3" s="6"/>
      <c r="O3" s="6"/>
      <c r="P3" s="6"/>
      <c r="Q3" s="6"/>
      <c r="R3" s="6"/>
      <c r="S3" s="6"/>
      <c r="T3" s="6"/>
      <c r="U3" s="21"/>
    </row>
    <row r="4" spans="1:21" ht="52.5" customHeight="1">
      <c r="A4" s="41" t="s">
        <v>8</v>
      </c>
      <c r="B4" s="41" t="s">
        <v>9</v>
      </c>
      <c r="C4" s="8" t="s">
        <v>10</v>
      </c>
      <c r="D4" s="9" t="s">
        <v>11</v>
      </c>
      <c r="E4" s="10">
        <v>1</v>
      </c>
      <c r="F4" s="9" t="s">
        <v>12</v>
      </c>
      <c r="G4" s="10">
        <v>1</v>
      </c>
      <c r="H4" s="3"/>
      <c r="I4" s="6"/>
      <c r="J4" s="3"/>
      <c r="K4" s="3"/>
      <c r="L4" s="3"/>
      <c r="M4" s="3"/>
      <c r="N4" s="3"/>
      <c r="O4" s="3"/>
      <c r="P4" s="3"/>
      <c r="Q4" s="3"/>
      <c r="R4" s="3"/>
      <c r="S4" s="3"/>
      <c r="T4" s="3"/>
      <c r="U4" s="3"/>
    </row>
    <row r="5" spans="1:21" ht="70.5" customHeight="1">
      <c r="A5" s="41"/>
      <c r="B5" s="41"/>
      <c r="C5" s="8" t="s">
        <v>13</v>
      </c>
      <c r="D5" s="9" t="s">
        <v>14</v>
      </c>
      <c r="E5" s="10">
        <v>2</v>
      </c>
      <c r="F5" s="9" t="s">
        <v>15</v>
      </c>
      <c r="G5" s="7">
        <v>2</v>
      </c>
      <c r="H5" s="3"/>
      <c r="I5" s="3"/>
      <c r="J5" s="3"/>
      <c r="K5" s="3"/>
      <c r="L5" s="3"/>
      <c r="M5" s="3"/>
      <c r="N5" s="3"/>
      <c r="O5" s="3"/>
      <c r="P5" s="3"/>
      <c r="Q5" s="3"/>
      <c r="R5" s="3"/>
      <c r="S5" s="3"/>
      <c r="T5" s="3"/>
      <c r="U5" s="3"/>
    </row>
    <row r="6" spans="1:21" ht="39.950000000000003" customHeight="1">
      <c r="A6" s="41"/>
      <c r="B6" s="41" t="s">
        <v>16</v>
      </c>
      <c r="C6" s="11" t="s">
        <v>17</v>
      </c>
      <c r="D6" s="9" t="s">
        <v>18</v>
      </c>
      <c r="E6" s="7">
        <v>2</v>
      </c>
      <c r="F6" s="9" t="s">
        <v>19</v>
      </c>
      <c r="G6" s="7">
        <v>2</v>
      </c>
      <c r="H6" s="3"/>
      <c r="I6" s="3"/>
      <c r="J6" s="3"/>
      <c r="K6" s="3"/>
      <c r="L6" s="3"/>
      <c r="M6" s="3"/>
      <c r="N6" s="3"/>
      <c r="O6" s="3"/>
      <c r="P6" s="3"/>
      <c r="Q6" s="3"/>
      <c r="R6" s="3"/>
      <c r="S6" s="3"/>
      <c r="T6" s="3"/>
      <c r="U6" s="3"/>
    </row>
    <row r="7" spans="1:21" ht="39.950000000000003" customHeight="1">
      <c r="A7" s="41"/>
      <c r="B7" s="41"/>
      <c r="C7" s="11" t="s">
        <v>20</v>
      </c>
      <c r="D7" s="9" t="s">
        <v>21</v>
      </c>
      <c r="E7" s="7">
        <v>2</v>
      </c>
      <c r="F7" s="9" t="s">
        <v>22</v>
      </c>
      <c r="G7" s="7">
        <v>2</v>
      </c>
      <c r="H7" s="3"/>
      <c r="I7" s="3"/>
      <c r="J7" s="3"/>
      <c r="K7" s="3"/>
      <c r="L7" s="3"/>
      <c r="M7" s="3"/>
      <c r="N7" s="3"/>
      <c r="O7" s="3"/>
      <c r="P7" s="3"/>
      <c r="Q7" s="3"/>
      <c r="R7" s="3"/>
      <c r="S7" s="3"/>
      <c r="T7" s="3"/>
      <c r="U7" s="3"/>
    </row>
    <row r="8" spans="1:21" ht="39.950000000000003" customHeight="1">
      <c r="A8" s="41"/>
      <c r="B8" s="38" t="s">
        <v>23</v>
      </c>
      <c r="C8" s="38"/>
      <c r="D8" s="13"/>
      <c r="E8" s="12">
        <f>SUM(E4:E7)</f>
        <v>7</v>
      </c>
      <c r="F8" s="13"/>
      <c r="G8" s="12">
        <f>SUM(G4:G7)</f>
        <v>7</v>
      </c>
      <c r="H8" s="3"/>
      <c r="I8" s="3"/>
      <c r="J8" s="3"/>
      <c r="K8" s="3"/>
      <c r="L8" s="3"/>
      <c r="M8" s="3"/>
      <c r="N8" s="3"/>
      <c r="O8" s="3"/>
      <c r="P8" s="3"/>
      <c r="Q8" s="3"/>
      <c r="R8" s="3"/>
      <c r="S8" s="3"/>
      <c r="T8" s="3"/>
      <c r="U8" s="3"/>
    </row>
    <row r="9" spans="1:21" ht="39.950000000000003" customHeight="1">
      <c r="A9" s="41" t="s">
        <v>24</v>
      </c>
      <c r="B9" s="41" t="s">
        <v>25</v>
      </c>
      <c r="C9" s="11" t="s">
        <v>26</v>
      </c>
      <c r="D9" s="9" t="s">
        <v>27</v>
      </c>
      <c r="E9" s="7">
        <v>1.5</v>
      </c>
      <c r="F9" s="9" t="s">
        <v>28</v>
      </c>
      <c r="G9" s="7">
        <v>1</v>
      </c>
      <c r="H9" s="14"/>
      <c r="I9" s="3"/>
      <c r="J9" s="3"/>
      <c r="K9" s="3"/>
      <c r="L9" s="3"/>
      <c r="M9" s="3"/>
      <c r="N9" s="3"/>
      <c r="O9" s="3"/>
      <c r="P9" s="3"/>
      <c r="Q9" s="3"/>
      <c r="R9" s="3"/>
      <c r="S9" s="3"/>
      <c r="T9" s="3"/>
      <c r="U9" s="3"/>
    </row>
    <row r="10" spans="1:21" ht="39.950000000000003" customHeight="1">
      <c r="A10" s="41"/>
      <c r="B10" s="41"/>
      <c r="C10" s="11" t="s">
        <v>29</v>
      </c>
      <c r="D10" s="9" t="s">
        <v>30</v>
      </c>
      <c r="E10" s="7">
        <v>1.5</v>
      </c>
      <c r="F10" s="9" t="s">
        <v>31</v>
      </c>
      <c r="G10" s="7">
        <v>0</v>
      </c>
      <c r="H10" s="3"/>
      <c r="I10" s="3"/>
      <c r="J10" s="3"/>
      <c r="K10" s="3"/>
      <c r="L10" s="3"/>
      <c r="M10" s="3"/>
      <c r="N10" s="3"/>
      <c r="O10" s="3"/>
      <c r="P10" s="3"/>
      <c r="Q10" s="3"/>
      <c r="R10" s="3"/>
      <c r="S10" s="3"/>
      <c r="T10" s="3"/>
      <c r="U10" s="3"/>
    </row>
    <row r="11" spans="1:21" ht="65.25" customHeight="1">
      <c r="A11" s="41"/>
      <c r="B11" s="41"/>
      <c r="C11" s="11" t="s">
        <v>32</v>
      </c>
      <c r="D11" s="9" t="s">
        <v>33</v>
      </c>
      <c r="E11" s="7">
        <v>1.5</v>
      </c>
      <c r="F11" s="9" t="s">
        <v>34</v>
      </c>
      <c r="G11" s="7">
        <v>1.5</v>
      </c>
      <c r="H11" s="3"/>
      <c r="I11" s="3"/>
      <c r="J11" s="3"/>
      <c r="K11" s="3"/>
      <c r="L11" s="3"/>
      <c r="M11" s="3"/>
      <c r="N11" s="3"/>
      <c r="O11" s="3"/>
      <c r="P11" s="3"/>
      <c r="Q11" s="3"/>
      <c r="R11" s="3"/>
      <c r="S11" s="3"/>
      <c r="T11" s="3"/>
      <c r="U11" s="3"/>
    </row>
    <row r="12" spans="1:21" ht="39.950000000000003" customHeight="1">
      <c r="A12" s="41"/>
      <c r="B12" s="41"/>
      <c r="C12" s="11" t="s">
        <v>35</v>
      </c>
      <c r="D12" s="9" t="s">
        <v>36</v>
      </c>
      <c r="E12" s="7">
        <v>1.5</v>
      </c>
      <c r="F12" s="9" t="s">
        <v>37</v>
      </c>
      <c r="G12" s="7">
        <v>1.5</v>
      </c>
      <c r="H12" s="14"/>
      <c r="I12" s="3"/>
      <c r="J12" s="3"/>
      <c r="K12" s="3"/>
      <c r="L12" s="3"/>
      <c r="M12" s="3"/>
      <c r="N12" s="3"/>
      <c r="O12" s="3"/>
      <c r="P12" s="3"/>
      <c r="Q12" s="3"/>
      <c r="R12" s="3"/>
      <c r="S12" s="3"/>
      <c r="T12" s="3"/>
      <c r="U12" s="3"/>
    </row>
    <row r="13" spans="1:21" ht="39.950000000000003" customHeight="1">
      <c r="A13" s="41"/>
      <c r="B13" s="41"/>
      <c r="C13" s="11" t="s">
        <v>38</v>
      </c>
      <c r="D13" s="9" t="s">
        <v>39</v>
      </c>
      <c r="E13" s="7">
        <v>1.5</v>
      </c>
      <c r="F13" s="9" t="s">
        <v>37</v>
      </c>
      <c r="G13" s="7">
        <v>1.5</v>
      </c>
      <c r="H13" s="3"/>
      <c r="I13" s="3"/>
      <c r="J13" s="3"/>
      <c r="K13" s="3"/>
      <c r="L13" s="3"/>
      <c r="M13" s="3"/>
      <c r="N13" s="3"/>
      <c r="O13" s="3"/>
      <c r="P13" s="3"/>
      <c r="Q13" s="3"/>
      <c r="R13" s="3"/>
      <c r="S13" s="3"/>
      <c r="T13" s="3"/>
      <c r="U13" s="3"/>
    </row>
    <row r="14" spans="1:21" ht="39.950000000000003" customHeight="1">
      <c r="A14" s="41"/>
      <c r="B14" s="41"/>
      <c r="C14" s="11" t="s">
        <v>40</v>
      </c>
      <c r="D14" s="9" t="s">
        <v>41</v>
      </c>
      <c r="E14" s="7">
        <v>1</v>
      </c>
      <c r="F14" s="9" t="s">
        <v>42</v>
      </c>
      <c r="G14" s="7">
        <v>0</v>
      </c>
      <c r="H14" s="3"/>
      <c r="I14" s="3"/>
      <c r="J14" s="3"/>
      <c r="K14" s="3"/>
      <c r="L14" s="3"/>
      <c r="M14" s="3"/>
      <c r="N14" s="3"/>
      <c r="O14" s="3"/>
      <c r="P14" s="3"/>
      <c r="Q14" s="3"/>
      <c r="R14" s="3"/>
      <c r="S14" s="3"/>
      <c r="T14" s="3"/>
      <c r="U14" s="3"/>
    </row>
    <row r="15" spans="1:21" ht="39.950000000000003" customHeight="1">
      <c r="A15" s="41"/>
      <c r="B15" s="41" t="s">
        <v>43</v>
      </c>
      <c r="C15" s="11" t="s">
        <v>44</v>
      </c>
      <c r="D15" s="9" t="s">
        <v>45</v>
      </c>
      <c r="E15" s="7">
        <v>1</v>
      </c>
      <c r="F15" s="9" t="s">
        <v>46</v>
      </c>
      <c r="G15" s="7">
        <v>1</v>
      </c>
      <c r="H15" s="3"/>
      <c r="I15" s="3"/>
      <c r="J15" s="3"/>
      <c r="K15" s="3"/>
      <c r="L15" s="3"/>
      <c r="M15" s="3"/>
      <c r="N15" s="3"/>
      <c r="O15" s="3"/>
      <c r="P15" s="3"/>
      <c r="Q15" s="3"/>
      <c r="R15" s="3"/>
      <c r="S15" s="3"/>
      <c r="T15" s="3"/>
      <c r="U15" s="3"/>
    </row>
    <row r="16" spans="1:21" ht="60" customHeight="1">
      <c r="A16" s="41"/>
      <c r="B16" s="41"/>
      <c r="C16" s="11" t="s">
        <v>47</v>
      </c>
      <c r="D16" s="9" t="s">
        <v>48</v>
      </c>
      <c r="E16" s="7">
        <v>5</v>
      </c>
      <c r="F16" s="9" t="s">
        <v>49</v>
      </c>
      <c r="G16" s="7">
        <v>5</v>
      </c>
      <c r="H16" s="3"/>
      <c r="I16" s="3"/>
      <c r="J16" s="3"/>
      <c r="K16" s="3"/>
      <c r="L16" s="3"/>
      <c r="M16" s="3"/>
      <c r="N16" s="3"/>
      <c r="O16" s="3"/>
      <c r="P16" s="3"/>
      <c r="Q16" s="3"/>
      <c r="R16" s="3"/>
      <c r="S16" s="3"/>
      <c r="T16" s="3"/>
      <c r="U16" s="3"/>
    </row>
    <row r="17" spans="1:21" ht="39.950000000000003" customHeight="1">
      <c r="A17" s="41"/>
      <c r="B17" s="41"/>
      <c r="C17" s="11" t="s">
        <v>50</v>
      </c>
      <c r="D17" s="9" t="s">
        <v>51</v>
      </c>
      <c r="E17" s="7">
        <v>1</v>
      </c>
      <c r="F17" s="9" t="s">
        <v>52</v>
      </c>
      <c r="G17" s="7">
        <v>1</v>
      </c>
      <c r="H17" s="3"/>
      <c r="I17" s="3"/>
      <c r="J17" s="3"/>
      <c r="K17" s="3"/>
      <c r="L17" s="3"/>
      <c r="M17" s="3"/>
      <c r="N17" s="3"/>
      <c r="O17" s="3"/>
      <c r="P17" s="3"/>
      <c r="Q17" s="3"/>
      <c r="R17" s="3"/>
      <c r="S17" s="3"/>
      <c r="T17" s="3"/>
      <c r="U17" s="3"/>
    </row>
    <row r="18" spans="1:21" ht="39.950000000000003" customHeight="1">
      <c r="A18" s="41"/>
      <c r="B18" s="41"/>
      <c r="C18" s="11" t="s">
        <v>53</v>
      </c>
      <c r="D18" s="9" t="s">
        <v>54</v>
      </c>
      <c r="E18" s="7">
        <v>3</v>
      </c>
      <c r="F18" s="9" t="s">
        <v>55</v>
      </c>
      <c r="G18" s="7">
        <v>3</v>
      </c>
      <c r="H18" s="3"/>
      <c r="I18" s="3"/>
      <c r="J18" s="3"/>
      <c r="K18" s="3"/>
      <c r="L18" s="3"/>
      <c r="M18" s="3"/>
      <c r="N18" s="3"/>
      <c r="O18" s="3"/>
      <c r="P18" s="3"/>
      <c r="Q18" s="3"/>
      <c r="R18" s="3"/>
      <c r="S18" s="3"/>
      <c r="T18" s="3"/>
      <c r="U18" s="3"/>
    </row>
    <row r="19" spans="1:21" ht="60" customHeight="1">
      <c r="A19" s="41"/>
      <c r="B19" s="41"/>
      <c r="C19" s="11" t="s">
        <v>56</v>
      </c>
      <c r="D19" s="9" t="s">
        <v>57</v>
      </c>
      <c r="E19" s="7">
        <v>1</v>
      </c>
      <c r="F19" s="9" t="s">
        <v>58</v>
      </c>
      <c r="G19" s="7">
        <v>1</v>
      </c>
      <c r="H19" s="3"/>
      <c r="I19" s="3"/>
      <c r="J19" s="3"/>
      <c r="K19" s="3"/>
      <c r="L19" s="3"/>
      <c r="M19" s="3"/>
      <c r="N19" s="3"/>
      <c r="O19" s="3"/>
      <c r="P19" s="3"/>
      <c r="Q19" s="3"/>
      <c r="R19" s="3"/>
      <c r="S19" s="3"/>
      <c r="T19" s="3"/>
      <c r="U19" s="3"/>
    </row>
    <row r="20" spans="1:21" ht="47.25" customHeight="1">
      <c r="A20" s="41"/>
      <c r="B20" s="41" t="s">
        <v>59</v>
      </c>
      <c r="C20" s="11" t="s">
        <v>44</v>
      </c>
      <c r="D20" s="9" t="s">
        <v>60</v>
      </c>
      <c r="E20" s="7">
        <v>1.5</v>
      </c>
      <c r="F20" s="9" t="s">
        <v>61</v>
      </c>
      <c r="G20" s="7">
        <v>1.5</v>
      </c>
      <c r="H20" s="3"/>
      <c r="I20" s="3"/>
      <c r="J20" s="3"/>
      <c r="K20" s="3"/>
      <c r="L20" s="3"/>
      <c r="M20" s="3"/>
      <c r="N20" s="3"/>
      <c r="O20" s="3"/>
      <c r="P20" s="3"/>
      <c r="Q20" s="3"/>
      <c r="R20" s="3"/>
      <c r="S20" s="3"/>
      <c r="T20" s="3"/>
      <c r="U20" s="3"/>
    </row>
    <row r="21" spans="1:21" ht="56.25" customHeight="1">
      <c r="A21" s="41"/>
      <c r="B21" s="41"/>
      <c r="C21" s="11" t="s">
        <v>62</v>
      </c>
      <c r="D21" s="9" t="s">
        <v>63</v>
      </c>
      <c r="E21" s="7">
        <v>2</v>
      </c>
      <c r="F21" s="9" t="s">
        <v>64</v>
      </c>
      <c r="G21" s="7">
        <v>2</v>
      </c>
      <c r="H21" s="3"/>
      <c r="I21" s="3"/>
      <c r="J21" s="3"/>
      <c r="K21" s="3"/>
      <c r="L21" s="3"/>
      <c r="M21" s="3"/>
      <c r="N21" s="3"/>
      <c r="O21" s="3"/>
      <c r="P21" s="3"/>
      <c r="Q21" s="3"/>
      <c r="R21" s="3"/>
      <c r="S21" s="3"/>
      <c r="T21" s="3"/>
      <c r="U21" s="3"/>
    </row>
    <row r="22" spans="1:21" ht="39.950000000000003" customHeight="1">
      <c r="A22" s="41"/>
      <c r="B22" s="41"/>
      <c r="C22" s="11" t="s">
        <v>65</v>
      </c>
      <c r="D22" s="9" t="s">
        <v>66</v>
      </c>
      <c r="E22" s="7">
        <v>1</v>
      </c>
      <c r="F22" s="9" t="s">
        <v>67</v>
      </c>
      <c r="G22" s="7">
        <v>1</v>
      </c>
      <c r="H22" s="3"/>
      <c r="I22" s="3"/>
      <c r="J22" s="3"/>
      <c r="K22" s="3"/>
      <c r="L22" s="3"/>
      <c r="M22" s="3"/>
      <c r="N22" s="3"/>
      <c r="O22" s="3"/>
      <c r="P22" s="3"/>
      <c r="Q22" s="3"/>
      <c r="R22" s="3"/>
      <c r="S22" s="3"/>
      <c r="T22" s="3"/>
      <c r="U22" s="3"/>
    </row>
    <row r="23" spans="1:21" ht="39.950000000000003" customHeight="1">
      <c r="A23" s="41"/>
      <c r="B23" s="38" t="s">
        <v>23</v>
      </c>
      <c r="C23" s="38"/>
      <c r="D23" s="13"/>
      <c r="E23" s="12">
        <f>SUM(E9:E22)</f>
        <v>24</v>
      </c>
      <c r="F23" s="13"/>
      <c r="G23" s="12">
        <f>SUM(G9:G22)</f>
        <v>21</v>
      </c>
      <c r="H23" s="3"/>
      <c r="I23" s="3"/>
      <c r="J23" s="3"/>
      <c r="K23" s="3"/>
      <c r="L23" s="3"/>
      <c r="M23" s="3"/>
      <c r="N23" s="3"/>
      <c r="O23" s="3"/>
      <c r="P23" s="3"/>
      <c r="Q23" s="3"/>
      <c r="R23" s="3"/>
      <c r="S23" s="3"/>
      <c r="T23" s="3"/>
      <c r="U23" s="3"/>
    </row>
    <row r="24" spans="1:21" ht="39.950000000000003" customHeight="1">
      <c r="A24" s="41" t="s">
        <v>68</v>
      </c>
      <c r="B24" s="42" t="s">
        <v>69</v>
      </c>
      <c r="C24" s="22" t="s">
        <v>70</v>
      </c>
      <c r="D24" s="23" t="s">
        <v>71</v>
      </c>
      <c r="E24" s="24">
        <v>10</v>
      </c>
      <c r="F24" s="25" t="s">
        <v>72</v>
      </c>
      <c r="G24" s="10">
        <v>10</v>
      </c>
      <c r="H24" s="3"/>
      <c r="I24" s="3"/>
      <c r="J24" s="3"/>
      <c r="K24" s="3"/>
      <c r="L24" s="3"/>
      <c r="M24" s="3"/>
      <c r="N24" s="3"/>
      <c r="O24" s="3"/>
      <c r="P24" s="3"/>
      <c r="Q24" s="3"/>
      <c r="R24" s="3"/>
      <c r="S24" s="3"/>
      <c r="T24" s="3"/>
      <c r="U24" s="3"/>
    </row>
    <row r="25" spans="1:21" ht="57" customHeight="1">
      <c r="A25" s="41"/>
      <c r="B25" s="42"/>
      <c r="C25" s="23" t="s">
        <v>73</v>
      </c>
      <c r="D25" s="26" t="s">
        <v>74</v>
      </c>
      <c r="E25" s="24">
        <v>10</v>
      </c>
      <c r="F25" s="25" t="s">
        <v>75</v>
      </c>
      <c r="G25" s="10">
        <v>10</v>
      </c>
      <c r="H25" s="3"/>
      <c r="I25" s="3"/>
      <c r="J25" s="3"/>
      <c r="K25" s="3"/>
      <c r="L25" s="3"/>
      <c r="M25" s="3"/>
      <c r="N25" s="3"/>
      <c r="O25" s="3"/>
      <c r="P25" s="3"/>
      <c r="Q25" s="3"/>
      <c r="R25" s="3"/>
      <c r="S25" s="3"/>
      <c r="T25" s="3"/>
      <c r="U25" s="3"/>
    </row>
    <row r="26" spans="1:21" ht="39.950000000000003" customHeight="1">
      <c r="A26" s="41"/>
      <c r="B26" s="42"/>
      <c r="C26" s="22" t="s">
        <v>76</v>
      </c>
      <c r="D26" s="23" t="s">
        <v>77</v>
      </c>
      <c r="E26" s="24">
        <v>6</v>
      </c>
      <c r="F26" s="25" t="s">
        <v>78</v>
      </c>
      <c r="G26" s="10">
        <v>6</v>
      </c>
      <c r="H26" s="3"/>
      <c r="I26" s="3"/>
      <c r="J26" s="3"/>
      <c r="K26" s="3"/>
      <c r="L26" s="3"/>
      <c r="M26" s="3"/>
      <c r="N26" s="3"/>
      <c r="O26" s="3"/>
      <c r="P26" s="3"/>
      <c r="Q26" s="3"/>
      <c r="R26" s="3"/>
      <c r="S26" s="3"/>
      <c r="T26" s="3"/>
      <c r="U26" s="3"/>
    </row>
    <row r="27" spans="1:21" ht="39.950000000000003" customHeight="1">
      <c r="A27" s="41"/>
      <c r="B27" s="42"/>
      <c r="C27" s="22" t="s">
        <v>79</v>
      </c>
      <c r="D27" s="26" t="s">
        <v>80</v>
      </c>
      <c r="E27" s="24">
        <v>6</v>
      </c>
      <c r="F27" s="25" t="s">
        <v>81</v>
      </c>
      <c r="G27" s="10">
        <v>6</v>
      </c>
      <c r="H27" s="3"/>
      <c r="I27" s="3"/>
      <c r="J27" s="3"/>
      <c r="K27" s="3"/>
      <c r="L27" s="3"/>
      <c r="M27" s="3"/>
      <c r="N27" s="3"/>
      <c r="O27" s="3"/>
      <c r="P27" s="3"/>
      <c r="Q27" s="3"/>
      <c r="R27" s="3"/>
      <c r="S27" s="3"/>
      <c r="T27" s="3"/>
      <c r="U27" s="3"/>
    </row>
    <row r="28" spans="1:21" ht="54" customHeight="1">
      <c r="A28" s="41"/>
      <c r="B28" s="42"/>
      <c r="C28" s="22" t="s">
        <v>82</v>
      </c>
      <c r="D28" s="27" t="s">
        <v>83</v>
      </c>
      <c r="E28" s="24">
        <v>10</v>
      </c>
      <c r="F28" s="25" t="s">
        <v>100</v>
      </c>
      <c r="G28" s="10">
        <v>10</v>
      </c>
      <c r="H28" s="3"/>
      <c r="I28" s="3"/>
      <c r="J28" s="3"/>
      <c r="K28" s="3"/>
      <c r="L28" s="3"/>
      <c r="M28" s="3"/>
      <c r="N28" s="3"/>
      <c r="O28" s="3"/>
      <c r="P28" s="3"/>
      <c r="Q28" s="3"/>
      <c r="R28" s="3"/>
      <c r="S28" s="3"/>
      <c r="T28" s="3"/>
      <c r="U28" s="3"/>
    </row>
    <row r="29" spans="1:21" ht="39.950000000000003" customHeight="1">
      <c r="A29" s="41"/>
      <c r="B29" s="39" t="s">
        <v>23</v>
      </c>
      <c r="C29" s="39"/>
      <c r="D29" s="28"/>
      <c r="E29" s="29">
        <v>42</v>
      </c>
      <c r="F29" s="30"/>
      <c r="G29" s="12">
        <f>SUM(G24,G25,G26,G27,G28)</f>
        <v>42</v>
      </c>
      <c r="H29" s="3"/>
      <c r="I29" s="3"/>
      <c r="J29" s="3"/>
      <c r="K29" s="3"/>
      <c r="L29" s="3"/>
      <c r="M29" s="3"/>
      <c r="N29" s="3"/>
      <c r="O29" s="3"/>
      <c r="P29" s="3"/>
      <c r="Q29" s="3"/>
      <c r="R29" s="3"/>
      <c r="S29" s="3"/>
      <c r="T29" s="3"/>
      <c r="U29" s="3"/>
    </row>
    <row r="30" spans="1:21" ht="39.950000000000003" customHeight="1">
      <c r="A30" s="41" t="s">
        <v>84</v>
      </c>
      <c r="B30" s="31" t="s">
        <v>85</v>
      </c>
      <c r="C30" s="26" t="s">
        <v>86</v>
      </c>
      <c r="D30" s="26" t="s">
        <v>87</v>
      </c>
      <c r="E30" s="31">
        <v>6</v>
      </c>
      <c r="F30" s="32" t="s">
        <v>101</v>
      </c>
      <c r="G30" s="17">
        <v>6</v>
      </c>
      <c r="H30" s="3"/>
      <c r="I30" s="3"/>
      <c r="J30" s="3"/>
      <c r="K30" s="3"/>
      <c r="L30" s="3"/>
      <c r="M30" s="3"/>
      <c r="N30" s="3"/>
      <c r="O30" s="3"/>
      <c r="P30" s="3"/>
      <c r="Q30" s="3"/>
      <c r="R30" s="3"/>
      <c r="S30" s="3"/>
      <c r="T30" s="3"/>
      <c r="U30" s="3"/>
    </row>
    <row r="31" spans="1:21" ht="39.950000000000003" customHeight="1">
      <c r="A31" s="41"/>
      <c r="B31" s="31" t="s">
        <v>88</v>
      </c>
      <c r="C31" s="26" t="s">
        <v>89</v>
      </c>
      <c r="D31" s="33" t="s">
        <v>90</v>
      </c>
      <c r="E31" s="31">
        <v>6</v>
      </c>
      <c r="F31" s="32" t="s">
        <v>91</v>
      </c>
      <c r="G31" s="17">
        <v>6</v>
      </c>
      <c r="H31" s="3"/>
      <c r="I31" s="3"/>
      <c r="J31" s="3"/>
      <c r="K31" s="3"/>
      <c r="L31" s="3"/>
      <c r="M31" s="3"/>
      <c r="N31" s="3"/>
      <c r="O31" s="3"/>
      <c r="P31" s="3"/>
      <c r="Q31" s="3"/>
      <c r="R31" s="3"/>
      <c r="S31" s="3"/>
      <c r="T31" s="3"/>
      <c r="U31" s="3"/>
    </row>
    <row r="32" spans="1:21" ht="39.950000000000003" customHeight="1">
      <c r="A32" s="41"/>
      <c r="B32" s="31" t="s">
        <v>92</v>
      </c>
      <c r="C32" s="27" t="s">
        <v>93</v>
      </c>
      <c r="D32" s="27" t="s">
        <v>94</v>
      </c>
      <c r="E32" s="24">
        <v>5</v>
      </c>
      <c r="F32" s="25" t="s">
        <v>95</v>
      </c>
      <c r="G32" s="15">
        <v>5</v>
      </c>
      <c r="H32" s="3"/>
      <c r="I32" s="3"/>
      <c r="J32" s="3"/>
      <c r="K32" s="3"/>
      <c r="L32" s="3"/>
      <c r="M32" s="3"/>
      <c r="N32" s="3"/>
      <c r="O32" s="3"/>
      <c r="P32" s="3"/>
      <c r="Q32" s="3"/>
      <c r="R32" s="3"/>
      <c r="S32" s="3"/>
      <c r="T32" s="3"/>
      <c r="U32" s="3"/>
    </row>
    <row r="33" spans="1:21" ht="57.95" customHeight="1">
      <c r="A33" s="41"/>
      <c r="B33" s="31" t="s">
        <v>96</v>
      </c>
      <c r="C33" s="27" t="s">
        <v>97</v>
      </c>
      <c r="D33" s="27" t="s">
        <v>98</v>
      </c>
      <c r="E33" s="31">
        <v>10</v>
      </c>
      <c r="F33" s="25" t="s">
        <v>102</v>
      </c>
      <c r="G33" s="17">
        <v>10</v>
      </c>
      <c r="H33" s="3"/>
      <c r="I33" s="3"/>
      <c r="J33" s="3"/>
      <c r="K33" s="3"/>
      <c r="L33" s="3"/>
      <c r="M33" s="3"/>
      <c r="N33" s="3"/>
      <c r="O33" s="3"/>
      <c r="P33" s="3"/>
      <c r="Q33" s="3"/>
      <c r="R33" s="3"/>
      <c r="S33" s="3"/>
      <c r="T33" s="3"/>
      <c r="U33" s="3"/>
    </row>
    <row r="34" spans="1:21" ht="39.950000000000003" customHeight="1">
      <c r="A34" s="41"/>
      <c r="B34" s="38" t="s">
        <v>23</v>
      </c>
      <c r="C34" s="38"/>
      <c r="D34" s="16"/>
      <c r="E34" s="12">
        <v>27</v>
      </c>
      <c r="F34" s="13"/>
      <c r="G34" s="12">
        <f>SUM(G30,G31,G32,G33)</f>
        <v>27</v>
      </c>
      <c r="H34" s="3"/>
      <c r="I34" s="3"/>
      <c r="J34" s="3"/>
      <c r="K34" s="3"/>
      <c r="L34" s="3"/>
      <c r="M34" s="3"/>
      <c r="N34" s="3"/>
      <c r="O34" s="3"/>
      <c r="P34" s="3"/>
      <c r="Q34" s="3"/>
      <c r="R34" s="3"/>
      <c r="S34" s="3"/>
      <c r="T34" s="3"/>
      <c r="U34" s="3"/>
    </row>
    <row r="35" spans="1:21" ht="39.950000000000003" customHeight="1">
      <c r="A35" s="40" t="s">
        <v>99</v>
      </c>
      <c r="B35" s="40"/>
      <c r="C35" s="40"/>
      <c r="D35" s="19"/>
      <c r="E35" s="18">
        <v>100</v>
      </c>
      <c r="F35" s="19"/>
      <c r="G35" s="18">
        <f>(G8+G23+G29+G34)</f>
        <v>97</v>
      </c>
      <c r="H35" s="3"/>
      <c r="I35" s="3"/>
      <c r="J35" s="3"/>
      <c r="K35" s="3"/>
      <c r="L35" s="3"/>
      <c r="M35" s="3"/>
      <c r="N35" s="3"/>
      <c r="O35" s="3"/>
      <c r="P35" s="3"/>
      <c r="Q35" s="3"/>
      <c r="R35" s="3"/>
      <c r="S35" s="3"/>
      <c r="T35" s="3"/>
      <c r="U35" s="3"/>
    </row>
  </sheetData>
  <autoFilter ref="A2:K35">
    <extLst/>
  </autoFilter>
  <mergeCells count="17">
    <mergeCell ref="B34:C34"/>
    <mergeCell ref="A35:C35"/>
    <mergeCell ref="A4:A8"/>
    <mergeCell ref="A9:A23"/>
    <mergeCell ref="A24:A29"/>
    <mergeCell ref="A30:A34"/>
    <mergeCell ref="B4:B5"/>
    <mergeCell ref="B6:B7"/>
    <mergeCell ref="B9:B14"/>
    <mergeCell ref="B15:B19"/>
    <mergeCell ref="B20:B22"/>
    <mergeCell ref="B24:B28"/>
    <mergeCell ref="A1:F1"/>
    <mergeCell ref="A2:G2"/>
    <mergeCell ref="B8:C8"/>
    <mergeCell ref="B23:C23"/>
    <mergeCell ref="B29:C29"/>
  </mergeCells>
  <phoneticPr fontId="15" type="noConversion"/>
  <pageMargins left="0.19685039370078741" right="0.19685039370078741" top="0.27559055118110237" bottom="0.19685039370078741"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农业农村委绩效评价指标体系</vt:lpstr>
      <vt:lpstr>农业农村委绩效评价指标体系!Print_Titles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Windows 用户</cp:lastModifiedBy>
  <cp:lastPrinted>2021-10-22T01:16:18Z</cp:lastPrinted>
  <dcterms:created xsi:type="dcterms:W3CDTF">2016-11-28T01:57:00Z</dcterms:created>
  <dcterms:modified xsi:type="dcterms:W3CDTF">2021-10-26T07:44:31Z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382DD5532C2E4C8F8904DAADDF1DDBD8</vt:lpwstr>
  </property>
  <property fmtid="{D5CDD505-2E9C-101B-9397-08002B2CF9AE}" pid="4" name="KSOReadingLayout">
    <vt:bool>true</vt:bool>
  </property>
</Properties>
</file>