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1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9" i="1"/>
  <c r="J28"/>
  <c r="I28"/>
  <c r="J27"/>
  <c r="I27"/>
  <c r="J26"/>
  <c r="I26"/>
  <c r="J25"/>
  <c r="I25"/>
  <c r="J24"/>
  <c r="J23"/>
  <c r="I23"/>
  <c r="J22"/>
  <c r="I22"/>
  <c r="J21"/>
  <c r="I21"/>
  <c r="J20"/>
  <c r="I20"/>
  <c r="J19"/>
  <c r="I19"/>
  <c r="J18"/>
  <c r="I18"/>
  <c r="J17"/>
  <c r="I17"/>
  <c r="J16"/>
  <c r="I16"/>
  <c r="J15"/>
  <c r="J14"/>
  <c r="I14"/>
  <c r="J13"/>
  <c r="I13"/>
  <c r="K3"/>
  <c r="H3"/>
</calcChain>
</file>

<file path=xl/sharedStrings.xml><?xml version="1.0" encoding="utf-8"?>
<sst xmlns="http://schemas.openxmlformats.org/spreadsheetml/2006/main" count="81" uniqueCount="65">
  <si>
    <t>（2020 年度）</t>
  </si>
  <si>
    <t>项目名称</t>
  </si>
  <si>
    <t>自评总分</t>
  </si>
  <si>
    <t>等级</t>
  </si>
  <si>
    <t>主管部门</t>
  </si>
  <si>
    <t>大兴镇人民政府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</si>
  <si>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</si>
  <si>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</si>
  <si>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</si>
  <si>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</si>
  <si>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</si>
  <si>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</si>
  <si>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</si>
  <si>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</si>
  <si>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</si>
  <si>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</si>
  <si>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</si>
  <si>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</si>
  <si>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</si>
  <si>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</si>
  <si>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</si>
  <si>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</si>
  <si>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绩
效
指
标</t>
  </si>
  <si>
    <t>一级指标</t>
  </si>
  <si>
    <t>二级指标</t>
  </si>
  <si>
    <t>三级指标</t>
  </si>
  <si>
    <t>年度指标值</t>
  </si>
  <si>
    <t>实际完成值</t>
  </si>
  <si>
    <t>得分系数</t>
  </si>
  <si>
    <t>偏差原因分析及改进措施</t>
  </si>
  <si>
    <t>产出指标</t>
  </si>
  <si>
    <t>数量指标</t>
  </si>
  <si>
    <t>公厕维护数量</t>
  </si>
  <si>
    <t>=12个</t>
  </si>
  <si>
    <t>政府路灯维修人员</t>
  </si>
  <si>
    <t>=1人</t>
  </si>
  <si>
    <t>路灯维修数量</t>
  </si>
  <si>
    <t>≥210盏</t>
  </si>
  <si>
    <t>=210盏</t>
  </si>
  <si>
    <t>质量指标</t>
  </si>
  <si>
    <t>维修维护完成合格率</t>
  </si>
  <si>
    <t>=100%</t>
  </si>
  <si>
    <t>维修维护完成率</t>
  </si>
  <si>
    <t>时效指标</t>
  </si>
  <si>
    <t>项目完成时间</t>
  </si>
  <si>
    <t>2020年12月前</t>
  </si>
  <si>
    <t>维修、维护及时率</t>
  </si>
  <si>
    <r>
      <rPr>
        <sz val="12"/>
        <color theme="1"/>
        <rFont val="仿宋"/>
        <family val="3"/>
        <charset val="134"/>
      </rPr>
      <t>=</t>
    </r>
    <r>
      <rPr>
        <sz val="12"/>
        <color theme="1"/>
        <rFont val="仿宋"/>
        <family val="3"/>
        <charset val="134"/>
      </rPr>
      <t>100%</t>
    </r>
  </si>
  <si>
    <t>成本指标</t>
  </si>
  <si>
    <t>效益指标</t>
  </si>
  <si>
    <t>经济效益</t>
  </si>
  <si>
    <t>社会效益</t>
  </si>
  <si>
    <t>居民出行安全性</t>
  </si>
  <si>
    <t>提升</t>
  </si>
  <si>
    <t>生态效益</t>
  </si>
  <si>
    <t>可持续影响指标</t>
  </si>
  <si>
    <t>满意度指标</t>
  </si>
  <si>
    <t>服务对象满意度指标</t>
  </si>
  <si>
    <t>群众满意度</t>
  </si>
  <si>
    <t>≥90%</t>
  </si>
  <si>
    <t>=95%</t>
  </si>
  <si>
    <t>市政设施运行维护费</t>
    <phoneticPr fontId="4" type="noConversion"/>
  </si>
  <si>
    <t>2020年我镇根据城市形象提升需要，开展路灯维修（检查人员（政府人员）1个人）、路沿维修、马路办公、公厕设施维修维护等工作，提升我镇形象，保证居民正常出行和生活。</t>
    <phoneticPr fontId="4" type="noConversion"/>
  </si>
  <si>
    <t>2020年我镇根据城市形象提升需要，完成了210盏路灯维修12个公厕设施维修维护及路沿维修、马路办公、等工作，提升我镇形象，经费已经全部花费，部分还未办理支出，实际支出35.58万，保证居民正常出行和生活。</t>
    <phoneticPr fontId="4" type="noConversion"/>
  </si>
  <si>
    <t>项目支出绩效自评表</t>
    <phoneticPr fontId="4" type="noConversion"/>
  </si>
</sst>
</file>

<file path=xl/styles.xml><?xml version="1.0" encoding="utf-8"?>
<styleSheet xmlns="http://schemas.openxmlformats.org/spreadsheetml/2006/main">
  <numFmts count="4">
    <numFmt numFmtId="178" formatCode="0.00_);[Red]\(0.00\)"/>
    <numFmt numFmtId="179" formatCode="0.00_ "/>
    <numFmt numFmtId="180" formatCode="[$-F800]dddd\,\ mmmm\ dd\,\ yyyy"/>
    <numFmt numFmtId="181" formatCode="0_ "/>
  </numFmts>
  <fonts count="7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仿宋"/>
      <family val="3"/>
      <charset val="134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0" xfId="0" applyFont="1"/>
    <xf numFmtId="181" fontId="1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79" fontId="1" fillId="0" borderId="2" xfId="0" applyNumberFormat="1" applyFont="1" applyBorder="1" applyAlignment="1">
      <alignment horizontal="center" vertical="center" wrapText="1"/>
    </xf>
    <xf numFmtId="179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85" zoomScaleNormal="85" workbookViewId="0">
      <selection activeCell="B11" sqref="B11:F11"/>
    </sheetView>
  </sheetViews>
  <sheetFormatPr defaultColWidth="9" defaultRowHeight="13.5"/>
  <cols>
    <col min="1" max="1" width="6.75" customWidth="1"/>
    <col min="2" max="2" width="6" customWidth="1"/>
    <col min="3" max="3" width="9.75" customWidth="1"/>
    <col min="4" max="4" width="11.25" customWidth="1"/>
    <col min="5" max="5" width="11.875" customWidth="1"/>
    <col min="6" max="6" width="19.75" customWidth="1"/>
    <col min="7" max="7" width="18.75" customWidth="1"/>
    <col min="8" max="8" width="8.375" customWidth="1"/>
    <col min="9" max="9" width="9.875" customWidth="1"/>
    <col min="10" max="10" width="7.75" style="1" customWidth="1"/>
    <col min="11" max="11" width="15.875" customWidth="1"/>
  </cols>
  <sheetData>
    <row r="1" spans="1:12" ht="32.25" customHeight="1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1"/>
      <c r="K1" s="40"/>
    </row>
    <row r="2" spans="1:12" ht="20.100000000000001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3"/>
      <c r="K2" s="42"/>
    </row>
    <row r="3" spans="1:12" ht="30.75" customHeight="1">
      <c r="A3" s="16" t="s">
        <v>1</v>
      </c>
      <c r="B3" s="16"/>
      <c r="C3" s="17" t="s">
        <v>61</v>
      </c>
      <c r="D3" s="18"/>
      <c r="E3" s="18"/>
      <c r="F3" s="19"/>
      <c r="G3" s="2" t="s">
        <v>2</v>
      </c>
      <c r="H3" s="20">
        <f>SUM(K6,J13:J32)</f>
        <v>97.47</v>
      </c>
      <c r="I3" s="21"/>
      <c r="J3" s="8" t="s">
        <v>3</v>
      </c>
      <c r="K3" s="5" t="str">
        <f>IF(H3&lt;60,"差",IF(60&lt;=H3&lt;80,"中",IF(80&lt;=H3&lt;90,"良","优")))</f>
        <v>优</v>
      </c>
    </row>
    <row r="4" spans="1:12" ht="30.75" customHeight="1">
      <c r="A4" s="16" t="s">
        <v>4</v>
      </c>
      <c r="B4" s="16"/>
      <c r="C4" s="16" t="s">
        <v>5</v>
      </c>
      <c r="D4" s="16"/>
      <c r="E4" s="16"/>
      <c r="F4" s="16"/>
      <c r="G4" s="17" t="s">
        <v>6</v>
      </c>
      <c r="H4" s="19"/>
      <c r="I4" s="16" t="s">
        <v>5</v>
      </c>
      <c r="J4" s="22"/>
      <c r="K4" s="16"/>
    </row>
    <row r="5" spans="1:12" ht="29.25" customHeight="1">
      <c r="A5" s="33" t="s">
        <v>7</v>
      </c>
      <c r="B5" s="34"/>
      <c r="C5" s="16"/>
      <c r="D5" s="16"/>
      <c r="E5" s="2" t="s">
        <v>8</v>
      </c>
      <c r="F5" s="2" t="s">
        <v>9</v>
      </c>
      <c r="G5" s="17" t="s">
        <v>10</v>
      </c>
      <c r="H5" s="19"/>
      <c r="I5" s="2" t="s">
        <v>11</v>
      </c>
      <c r="J5" s="9" t="s">
        <v>12</v>
      </c>
      <c r="K5" s="2" t="s">
        <v>13</v>
      </c>
    </row>
    <row r="6" spans="1:12" ht="29.25" customHeight="1">
      <c r="A6" s="35"/>
      <c r="B6" s="36"/>
      <c r="C6" s="23" t="s">
        <v>14</v>
      </c>
      <c r="D6" s="23"/>
      <c r="E6" s="3">
        <v>42</v>
      </c>
      <c r="F6" s="3">
        <v>42</v>
      </c>
      <c r="G6" s="24">
        <v>35.58</v>
      </c>
      <c r="H6" s="25"/>
      <c r="I6" s="2">
        <v>10</v>
      </c>
      <c r="J6" s="10">
        <v>0.84709999999999996</v>
      </c>
      <c r="K6" s="2">
        <v>8.4700000000000006</v>
      </c>
    </row>
    <row r="7" spans="1:12" ht="29.25" customHeight="1">
      <c r="A7" s="35"/>
      <c r="B7" s="36"/>
      <c r="C7" s="16" t="s">
        <v>15</v>
      </c>
      <c r="D7" s="16"/>
      <c r="E7" s="3">
        <v>42</v>
      </c>
      <c r="F7" s="3">
        <v>42</v>
      </c>
      <c r="G7" s="24">
        <v>35.58</v>
      </c>
      <c r="H7" s="25"/>
      <c r="I7" s="2" t="s">
        <v>16</v>
      </c>
      <c r="J7" s="10">
        <v>0.84709999999999996</v>
      </c>
      <c r="K7" s="2" t="s">
        <v>16</v>
      </c>
    </row>
    <row r="8" spans="1:12" ht="29.25" customHeight="1">
      <c r="A8" s="35"/>
      <c r="B8" s="36"/>
      <c r="C8" s="16" t="s">
        <v>17</v>
      </c>
      <c r="D8" s="16"/>
      <c r="E8" s="2"/>
      <c r="F8" s="2"/>
      <c r="G8" s="17"/>
      <c r="H8" s="19"/>
      <c r="I8" s="2" t="s">
        <v>16</v>
      </c>
      <c r="J8" s="9"/>
      <c r="K8" s="2" t="s">
        <v>16</v>
      </c>
    </row>
    <row r="9" spans="1:12" ht="29.25" customHeight="1">
      <c r="A9" s="37"/>
      <c r="B9" s="38"/>
      <c r="C9" s="16" t="s">
        <v>18</v>
      </c>
      <c r="D9" s="16"/>
      <c r="E9" s="2"/>
      <c r="F9" s="2"/>
      <c r="G9" s="17"/>
      <c r="H9" s="19"/>
      <c r="I9" s="2" t="s">
        <v>16</v>
      </c>
      <c r="J9" s="9"/>
      <c r="K9" s="2" t="s">
        <v>16</v>
      </c>
    </row>
    <row r="10" spans="1:12" ht="29.25" customHeight="1">
      <c r="A10" s="16" t="s">
        <v>19</v>
      </c>
      <c r="B10" s="16" t="s">
        <v>20</v>
      </c>
      <c r="C10" s="16"/>
      <c r="D10" s="16"/>
      <c r="E10" s="16"/>
      <c r="F10" s="16"/>
      <c r="G10" s="16" t="s">
        <v>21</v>
      </c>
      <c r="H10" s="16"/>
      <c r="I10" s="16"/>
      <c r="J10" s="22"/>
      <c r="K10" s="16"/>
    </row>
    <row r="11" spans="1:12" ht="87" customHeight="1">
      <c r="A11" s="16"/>
      <c r="B11" s="26" t="s">
        <v>62</v>
      </c>
      <c r="C11" s="26"/>
      <c r="D11" s="26"/>
      <c r="E11" s="26"/>
      <c r="F11" s="26"/>
      <c r="G11" s="16" t="s">
        <v>63</v>
      </c>
      <c r="H11" s="16"/>
      <c r="I11" s="16"/>
      <c r="J11" s="22"/>
      <c r="K11" s="16"/>
      <c r="L11" s="11"/>
    </row>
    <row r="12" spans="1:12" ht="30.75" customHeight="1">
      <c r="A12" s="16" t="s">
        <v>22</v>
      </c>
      <c r="B12" s="2" t="s">
        <v>23</v>
      </c>
      <c r="C12" s="2" t="s">
        <v>24</v>
      </c>
      <c r="D12" s="16" t="s">
        <v>25</v>
      </c>
      <c r="E12" s="16"/>
      <c r="F12" s="2" t="s">
        <v>26</v>
      </c>
      <c r="G12" s="2" t="s">
        <v>27</v>
      </c>
      <c r="H12" s="2" t="s">
        <v>11</v>
      </c>
      <c r="I12" s="2" t="s">
        <v>28</v>
      </c>
      <c r="J12" s="8" t="s">
        <v>13</v>
      </c>
      <c r="K12" s="2" t="s">
        <v>29</v>
      </c>
      <c r="L12" s="39"/>
    </row>
    <row r="13" spans="1:12" ht="30.75" customHeight="1">
      <c r="A13" s="16"/>
      <c r="B13" s="30" t="s">
        <v>30</v>
      </c>
      <c r="C13" s="30" t="s">
        <v>31</v>
      </c>
      <c r="D13" s="27" t="s">
        <v>32</v>
      </c>
      <c r="E13" s="28"/>
      <c r="F13" s="13" t="s">
        <v>33</v>
      </c>
      <c r="G13" s="13" t="s">
        <v>33</v>
      </c>
      <c r="H13" s="2">
        <v>10</v>
      </c>
      <c r="I13" s="6">
        <f>IF(F13="","",IF(F13=G13,100%,0))</f>
        <v>1</v>
      </c>
      <c r="J13" s="12">
        <f>IF(H13="","",I13*H13)</f>
        <v>10</v>
      </c>
      <c r="K13" s="2"/>
    </row>
    <row r="14" spans="1:12" ht="30.75" customHeight="1">
      <c r="A14" s="16"/>
      <c r="B14" s="31"/>
      <c r="C14" s="31"/>
      <c r="D14" s="29" t="s">
        <v>34</v>
      </c>
      <c r="E14" s="29"/>
      <c r="F14" s="14" t="s">
        <v>35</v>
      </c>
      <c r="G14" s="14" t="s">
        <v>35</v>
      </c>
      <c r="H14" s="2">
        <v>10</v>
      </c>
      <c r="I14" s="6">
        <f>IF(F14="","",IF(F14=G14,100%,0))</f>
        <v>1</v>
      </c>
      <c r="J14" s="12">
        <f>IF(H14="","",I14*H14)</f>
        <v>10</v>
      </c>
      <c r="K14" s="2"/>
    </row>
    <row r="15" spans="1:12" ht="30.75" customHeight="1">
      <c r="A15" s="16"/>
      <c r="B15" s="31"/>
      <c r="C15" s="32"/>
      <c r="D15" s="29" t="s">
        <v>36</v>
      </c>
      <c r="E15" s="29"/>
      <c r="F15" s="13" t="s">
        <v>37</v>
      </c>
      <c r="G15" s="13" t="s">
        <v>38</v>
      </c>
      <c r="H15" s="2">
        <v>10</v>
      </c>
      <c r="I15" s="6">
        <v>1</v>
      </c>
      <c r="J15" s="12">
        <f t="shared" ref="J15:J29" si="0">IF(H15="","",I15*H15)</f>
        <v>10</v>
      </c>
      <c r="K15" s="2"/>
    </row>
    <row r="16" spans="1:12" ht="30.75" customHeight="1">
      <c r="A16" s="16"/>
      <c r="B16" s="31"/>
      <c r="C16" s="16" t="s">
        <v>39</v>
      </c>
      <c r="D16" s="29" t="s">
        <v>40</v>
      </c>
      <c r="E16" s="29"/>
      <c r="F16" s="15" t="s">
        <v>41</v>
      </c>
      <c r="G16" s="15" t="s">
        <v>41</v>
      </c>
      <c r="H16" s="2">
        <v>10</v>
      </c>
      <c r="I16" s="6">
        <f t="shared" ref="I16:I28" si="1">IF(F16="","",IF(F16=G16,100%,0))</f>
        <v>1</v>
      </c>
      <c r="J16" s="12">
        <f t="shared" si="0"/>
        <v>10</v>
      </c>
      <c r="K16" s="2"/>
    </row>
    <row r="17" spans="1:11" ht="30.75" customHeight="1">
      <c r="A17" s="16"/>
      <c r="B17" s="31"/>
      <c r="C17" s="16"/>
      <c r="D17" s="29" t="s">
        <v>42</v>
      </c>
      <c r="E17" s="29"/>
      <c r="F17" s="14" t="s">
        <v>41</v>
      </c>
      <c r="G17" s="14" t="s">
        <v>41</v>
      </c>
      <c r="H17" s="2">
        <v>10</v>
      </c>
      <c r="I17" s="6">
        <f t="shared" si="1"/>
        <v>1</v>
      </c>
      <c r="J17" s="12">
        <f t="shared" si="0"/>
        <v>10</v>
      </c>
      <c r="K17" s="2"/>
    </row>
    <row r="18" spans="1:11" ht="30.75" customHeight="1">
      <c r="A18" s="16"/>
      <c r="B18" s="31"/>
      <c r="C18" s="16" t="s">
        <v>43</v>
      </c>
      <c r="D18" s="29" t="s">
        <v>44</v>
      </c>
      <c r="E18" s="29"/>
      <c r="F18" s="7" t="s">
        <v>45</v>
      </c>
      <c r="G18" s="7" t="s">
        <v>45</v>
      </c>
      <c r="H18" s="2">
        <v>10</v>
      </c>
      <c r="I18" s="6">
        <f t="shared" si="1"/>
        <v>1</v>
      </c>
      <c r="J18" s="12">
        <f t="shared" si="0"/>
        <v>10</v>
      </c>
      <c r="K18" s="2"/>
    </row>
    <row r="19" spans="1:11" ht="30.75" customHeight="1">
      <c r="A19" s="16"/>
      <c r="B19" s="31"/>
      <c r="C19" s="16"/>
      <c r="D19" s="29" t="s">
        <v>46</v>
      </c>
      <c r="E19" s="29"/>
      <c r="F19" s="15" t="s">
        <v>47</v>
      </c>
      <c r="G19" s="15" t="s">
        <v>47</v>
      </c>
      <c r="H19" s="2">
        <v>10</v>
      </c>
      <c r="I19" s="6">
        <f t="shared" si="1"/>
        <v>1</v>
      </c>
      <c r="J19" s="12">
        <f t="shared" si="0"/>
        <v>10</v>
      </c>
      <c r="K19" s="2"/>
    </row>
    <row r="20" spans="1:11" ht="30.75" customHeight="1">
      <c r="A20" s="16"/>
      <c r="B20" s="31"/>
      <c r="C20" s="16" t="s">
        <v>48</v>
      </c>
      <c r="D20" s="29"/>
      <c r="E20" s="29"/>
      <c r="F20" s="2"/>
      <c r="G20" s="2"/>
      <c r="H20" s="2"/>
      <c r="I20" s="6" t="str">
        <f t="shared" si="1"/>
        <v/>
      </c>
      <c r="J20" s="12" t="str">
        <f t="shared" si="0"/>
        <v/>
      </c>
      <c r="K20" s="2"/>
    </row>
    <row r="21" spans="1:11" ht="30.75" customHeight="1">
      <c r="A21" s="16"/>
      <c r="B21" s="32"/>
      <c r="C21" s="16"/>
      <c r="D21" s="29"/>
      <c r="E21" s="29"/>
      <c r="F21" s="2"/>
      <c r="G21" s="2"/>
      <c r="H21" s="2"/>
      <c r="I21" s="6" t="str">
        <f t="shared" si="1"/>
        <v/>
      </c>
      <c r="J21" s="12" t="str">
        <f t="shared" si="0"/>
        <v/>
      </c>
      <c r="K21" s="2"/>
    </row>
    <row r="22" spans="1:11" ht="30.75" customHeight="1">
      <c r="A22" s="16"/>
      <c r="B22" s="16" t="s">
        <v>49</v>
      </c>
      <c r="C22" s="16" t="s">
        <v>50</v>
      </c>
      <c r="D22" s="29"/>
      <c r="E22" s="29"/>
      <c r="F22" s="2"/>
      <c r="G22" s="2"/>
      <c r="H22" s="2"/>
      <c r="I22" s="6" t="str">
        <f t="shared" si="1"/>
        <v/>
      </c>
      <c r="J22" s="12" t="str">
        <f t="shared" si="0"/>
        <v/>
      </c>
      <c r="K22" s="2"/>
    </row>
    <row r="23" spans="1:11" ht="30.75" customHeight="1">
      <c r="A23" s="16"/>
      <c r="B23" s="16"/>
      <c r="C23" s="16"/>
      <c r="D23" s="29"/>
      <c r="E23" s="29"/>
      <c r="F23" s="2"/>
      <c r="G23" s="2"/>
      <c r="H23" s="2"/>
      <c r="I23" s="6" t="str">
        <f t="shared" si="1"/>
        <v/>
      </c>
      <c r="J23" s="12" t="str">
        <f t="shared" si="0"/>
        <v/>
      </c>
      <c r="K23" s="2"/>
    </row>
    <row r="24" spans="1:11" ht="30.75" customHeight="1">
      <c r="A24" s="16"/>
      <c r="B24" s="16"/>
      <c r="C24" s="16" t="s">
        <v>51</v>
      </c>
      <c r="D24" s="29" t="s">
        <v>52</v>
      </c>
      <c r="E24" s="29"/>
      <c r="F24" s="4" t="s">
        <v>53</v>
      </c>
      <c r="G24" s="4" t="s">
        <v>53</v>
      </c>
      <c r="H24" s="2">
        <v>10</v>
      </c>
      <c r="I24" s="6">
        <v>0.9</v>
      </c>
      <c r="J24" s="12">
        <f t="shared" si="0"/>
        <v>9</v>
      </c>
      <c r="K24" s="2"/>
    </row>
    <row r="25" spans="1:11" ht="30.75" customHeight="1">
      <c r="A25" s="16"/>
      <c r="B25" s="16"/>
      <c r="C25" s="16"/>
      <c r="D25" s="29"/>
      <c r="E25" s="29"/>
      <c r="F25" s="2"/>
      <c r="G25" s="2"/>
      <c r="H25" s="2"/>
      <c r="I25" s="6" t="str">
        <f t="shared" si="1"/>
        <v/>
      </c>
      <c r="J25" s="12" t="str">
        <f t="shared" si="0"/>
        <v/>
      </c>
      <c r="K25" s="2"/>
    </row>
    <row r="26" spans="1:11" ht="30.75" customHeight="1">
      <c r="A26" s="16"/>
      <c r="B26" s="16"/>
      <c r="C26" s="16" t="s">
        <v>54</v>
      </c>
      <c r="D26" s="29"/>
      <c r="E26" s="29"/>
      <c r="F26" s="2"/>
      <c r="G26" s="2"/>
      <c r="H26" s="2"/>
      <c r="I26" s="6" t="str">
        <f t="shared" si="1"/>
        <v/>
      </c>
      <c r="J26" s="12" t="str">
        <f t="shared" si="0"/>
        <v/>
      </c>
      <c r="K26" s="2"/>
    </row>
    <row r="27" spans="1:11" ht="30.75" customHeight="1">
      <c r="A27" s="16"/>
      <c r="B27" s="16"/>
      <c r="C27" s="16"/>
      <c r="D27" s="29"/>
      <c r="E27" s="29"/>
      <c r="F27" s="2"/>
      <c r="G27" s="2"/>
      <c r="H27" s="2"/>
      <c r="I27" s="6" t="str">
        <f t="shared" si="1"/>
        <v/>
      </c>
      <c r="J27" s="12" t="str">
        <f t="shared" si="0"/>
        <v/>
      </c>
      <c r="K27" s="2"/>
    </row>
    <row r="28" spans="1:11" ht="30.75" customHeight="1">
      <c r="A28" s="16"/>
      <c r="B28" s="16"/>
      <c r="C28" s="2" t="s">
        <v>55</v>
      </c>
      <c r="D28" s="29"/>
      <c r="E28" s="29"/>
      <c r="F28" s="2"/>
      <c r="G28" s="2"/>
      <c r="H28" s="2"/>
      <c r="I28" s="6" t="str">
        <f t="shared" si="1"/>
        <v/>
      </c>
      <c r="J28" s="12" t="str">
        <f t="shared" si="0"/>
        <v/>
      </c>
      <c r="K28" s="2"/>
    </row>
    <row r="29" spans="1:11" ht="30.75" customHeight="1">
      <c r="A29" s="16"/>
      <c r="B29" s="16" t="s">
        <v>56</v>
      </c>
      <c r="C29" s="16" t="s">
        <v>57</v>
      </c>
      <c r="D29" s="29" t="s">
        <v>58</v>
      </c>
      <c r="E29" s="29"/>
      <c r="F29" s="2" t="s">
        <v>59</v>
      </c>
      <c r="G29" s="14" t="s">
        <v>60</v>
      </c>
      <c r="H29" s="2">
        <v>10</v>
      </c>
      <c r="I29" s="6">
        <v>1</v>
      </c>
      <c r="J29" s="12">
        <f t="shared" si="0"/>
        <v>10</v>
      </c>
      <c r="K29" s="2"/>
    </row>
    <row r="30" spans="1:11" ht="30.75" customHeight="1">
      <c r="A30" s="16"/>
      <c r="B30" s="16"/>
      <c r="C30" s="16"/>
      <c r="D30" s="29"/>
      <c r="E30" s="29"/>
      <c r="F30" s="2"/>
      <c r="G30" s="2"/>
      <c r="H30" s="2"/>
      <c r="I30" s="2"/>
      <c r="J30" s="8"/>
      <c r="K30" s="2"/>
    </row>
  </sheetData>
  <mergeCells count="56">
    <mergeCell ref="C29:C30"/>
    <mergeCell ref="A5:B9"/>
    <mergeCell ref="D27:E27"/>
    <mergeCell ref="D28:E28"/>
    <mergeCell ref="D29:E29"/>
    <mergeCell ref="D30:E30"/>
    <mergeCell ref="A10:A11"/>
    <mergeCell ref="A12:A30"/>
    <mergeCell ref="B13:B21"/>
    <mergeCell ref="B22:B28"/>
    <mergeCell ref="B29:B30"/>
    <mergeCell ref="C13:C15"/>
    <mergeCell ref="C16:C17"/>
    <mergeCell ref="C18:C19"/>
    <mergeCell ref="C20:C21"/>
    <mergeCell ref="C22:C23"/>
    <mergeCell ref="C24:C25"/>
    <mergeCell ref="C26:C27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C9:D9"/>
    <mergeCell ref="G9:H9"/>
    <mergeCell ref="B10:F10"/>
    <mergeCell ref="G10:K10"/>
    <mergeCell ref="B11:F11"/>
    <mergeCell ref="G11:K11"/>
    <mergeCell ref="C6:D6"/>
    <mergeCell ref="G6:H6"/>
    <mergeCell ref="C7:D7"/>
    <mergeCell ref="G7:H7"/>
    <mergeCell ref="C8:D8"/>
    <mergeCell ref="G8:H8"/>
    <mergeCell ref="A4:B4"/>
    <mergeCell ref="C4:F4"/>
    <mergeCell ref="G4:H4"/>
    <mergeCell ref="I4:K4"/>
    <mergeCell ref="C5:D5"/>
    <mergeCell ref="G5:H5"/>
    <mergeCell ref="A1:K1"/>
    <mergeCell ref="A2:K2"/>
    <mergeCell ref="A3:B3"/>
    <mergeCell ref="C3:F3"/>
    <mergeCell ref="H3:I3"/>
  </mergeCells>
  <phoneticPr fontId="4" type="noConversion"/>
  <pageMargins left="0.2" right="0.28000000000000003" top="0.41" bottom="0.43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2021-08-04T07:15:54Z</cp:lastPrinted>
  <dcterms:created xsi:type="dcterms:W3CDTF">2006-09-16T00:00:00Z</dcterms:created>
  <dcterms:modified xsi:type="dcterms:W3CDTF">2021-08-04T07:19:02Z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89DA9814FB254CB6AF286D6542F77E4B</vt:lpwstr>
  </property>
</Properties>
</file>