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8525" windowHeight="7005"/>
  </bookViews>
  <sheets>
    <sheet name="临聘人员补充支出" sheetId="1" r:id="rId1"/>
    <sheet name="蔬菜基地环境综合整治经费" sheetId="4" r:id="rId2"/>
    <sheet name="Sheet2" sheetId="2" r:id="rId3"/>
    <sheet name="Sheet3" sheetId="3" r:id="rId4"/>
  </sheets>
  <calcPr calcId="145621"/>
</workbook>
</file>

<file path=xl/calcChain.xml><?xml version="1.0" encoding="utf-8"?>
<calcChain xmlns="http://schemas.openxmlformats.org/spreadsheetml/2006/main">
  <c r="I21" i="4" l="1"/>
  <c r="I20" i="4"/>
  <c r="I14" i="4"/>
  <c r="I13" i="4"/>
  <c r="I12" i="4"/>
  <c r="I11" i="4"/>
  <c r="I10" i="4"/>
  <c r="J6" i="4"/>
  <c r="H3" i="4" s="1"/>
  <c r="H6" i="4"/>
  <c r="I14" i="1"/>
  <c r="I13" i="1"/>
  <c r="I12" i="1"/>
  <c r="I11" i="1"/>
  <c r="I10" i="1"/>
  <c r="H6" i="1"/>
  <c r="J6" i="1" s="1"/>
  <c r="H3" i="1" s="1"/>
</calcChain>
</file>

<file path=xl/sharedStrings.xml><?xml version="1.0" encoding="utf-8"?>
<sst xmlns="http://schemas.openxmlformats.org/spreadsheetml/2006/main" count="112" uniqueCount="57">
  <si>
    <t>附件1</t>
  </si>
  <si>
    <t>璧山区2021年度项目支出绩效自评表</t>
  </si>
  <si>
    <t>项目名称</t>
  </si>
  <si>
    <t>自评总分</t>
  </si>
  <si>
    <t>等级</t>
  </si>
  <si>
    <t>优</t>
  </si>
  <si>
    <t>实施单位</t>
  </si>
  <si>
    <t>重庆璧山国家农业科技园区管委会</t>
  </si>
  <si>
    <t>主管部门</t>
  </si>
  <si>
    <t>重庆璧山国家农业科技园区管理委员会</t>
  </si>
  <si>
    <t>填表人</t>
  </si>
  <si>
    <t>刘会
王双丽</t>
  </si>
  <si>
    <t>电话</t>
  </si>
  <si>
    <t>项目资金
（元）</t>
  </si>
  <si>
    <t>年初预算数</t>
  </si>
  <si>
    <t>全年（调整）预算数</t>
  </si>
  <si>
    <t>全年执行数</t>
  </si>
  <si>
    <t>执行率（%）</t>
  </si>
  <si>
    <t>执行率权重</t>
  </si>
  <si>
    <t>执行率得分</t>
  </si>
  <si>
    <t>当年绩效目标</t>
  </si>
  <si>
    <t>预期绩效目标</t>
  </si>
  <si>
    <t>绩效目标实际完成情况</t>
  </si>
  <si>
    <t>根据区政府人才引进计划，我委农业科技创新中心已聘用2名高素质人才，一名硕士，一名博士。2021年度，发放一名硕士，工资绩效、津贴、差旅工会及其它待遇，一名博士，工资、工资绩效、津贴、差旅工会及其它待遇，保障临聘人员劳动权益，为农业相关项目提供人才支撑。</t>
  </si>
  <si>
    <t>根据区政府人才引进计划，我委农业科技创新中心已聘用2名高素质人才，一名硕士，一名博士。2021年度发放了一名硕士，工资绩效、津贴、差旅工会及其它待遇，一名博士，工资、工资绩效、津贴、差旅工会及其它待遇，保障临聘人员劳动权益，为农业相关项目提供人才支撑。</t>
  </si>
  <si>
    <t>绩
效
指
标</t>
  </si>
  <si>
    <t>指标名称</t>
  </si>
  <si>
    <t>计量单位</t>
  </si>
  <si>
    <t>指标性质</t>
  </si>
  <si>
    <t>年度指标值</t>
  </si>
  <si>
    <t>全年完成值</t>
  </si>
  <si>
    <t>得分系数（%）</t>
  </si>
  <si>
    <t>指标权重（分）</t>
  </si>
  <si>
    <t>指标得分（分）</t>
  </si>
  <si>
    <t>偏差原因分析及改进措施</t>
  </si>
  <si>
    <t>引进人才数</t>
  </si>
  <si>
    <t>人</t>
  </si>
  <si>
    <t>=</t>
  </si>
  <si>
    <t>引进人才蔬菜产业专业技术岗位工作职责履行情况</t>
  </si>
  <si>
    <t>无</t>
  </si>
  <si>
    <t>好</t>
  </si>
  <si>
    <t>人才引进要求达标情况</t>
  </si>
  <si>
    <t>人才支撑有效情况</t>
  </si>
  <si>
    <t>服务群众满意度</t>
  </si>
  <si>
    <t>%</t>
  </si>
  <si>
    <t>≥</t>
  </si>
  <si>
    <t>备注</t>
  </si>
  <si>
    <t>刘会
何孔勇</t>
  </si>
  <si>
    <t>蔬菜基地属于农业园区主要阵地，承担常年对外接待任务。我委对环境开展日常维护和打造，在协调上存在难度。经时任区政府分管领导安排，2012年起起区政府每年从区级蔬菜基地建设专项资金中安排一定经费用于蔬菜基地环境综合整治。按照协议约定，2021年度，上、下半年支付七塘镇、八塘镇各15万元，大路街道10万元；共计80万元。20万元由农业园区安排临时性的突击任务。保障七塘、八塘、大路区域内的蔬菜基地环境整治、优美。</t>
  </si>
  <si>
    <t>涉及环境整治镇街数</t>
  </si>
  <si>
    <t>个</t>
  </si>
  <si>
    <t>蔬菜基地环境整洁度保持情况</t>
  </si>
  <si>
    <t>年度目标完成率</t>
  </si>
  <si>
    <t>委托整治业务成本</t>
  </si>
  <si>
    <t>万元</t>
  </si>
  <si>
    <t>临聘人员补充支出</t>
    <phoneticPr fontId="4" type="noConversion"/>
  </si>
  <si>
    <t>蔬菜基地环境综合整治经费</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</si>
</sst>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6" x14ac:knownFonts="1">
    <font>
      <sz val="11"/>
      <color theme="1"/>
      <name val="宋体"/>
      <charset val="134"/>
      <scheme val="minor"/>
    </font>
    <font>
      <sz val="16"/>
      <color theme="1"/>
      <name val="仿宋"/>
      <charset val="134"/>
    </font>
    <font>
      <sz val="12"/>
      <color theme="1"/>
      <name val="仿宋"/>
      <charset val="134"/>
    </font>
    <font>
      <sz val="12"/>
      <color rgb="FF000000"/>
      <name val="仿宋"/>
      <charset val="134"/>
    </font>
    <font>
      <sz val="9"/>
      <name val="宋体"/>
      <charset val="134"/>
      <scheme val="minor"/>
    </font>
    <font>
      <sz val="12"/>
      <name val="仿宋"/>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35">
    <xf numFmtId="0" fontId="0" fillId="0" borderId="0" xfId="0"/>
    <xf numFmtId="0" fontId="0" fillId="0" borderId="0" xfId="0" applyAlignment="1">
      <alignment horizontal="center"/>
    </xf>
    <xf numFmtId="9" fontId="0" fillId="0" borderId="0" xfId="0" applyNumberForma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9" fontId="2"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9" fontId="2" fillId="0" borderId="3" xfId="0" applyNumberFormat="1" applyFont="1" applyBorder="1" applyAlignment="1">
      <alignment horizontal="left" vertical="center" wrapText="1"/>
    </xf>
    <xf numFmtId="0" fontId="0" fillId="0" borderId="0" xfId="0" applyAlignment="1">
      <alignment horizontal="center" vertical="center"/>
    </xf>
    <xf numFmtId="0" fontId="2" fillId="0" borderId="4"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center" vertical="center"/>
    </xf>
    <xf numFmtId="9" fontId="1" fillId="0" borderId="0" xfId="0" applyNumberFormat="1" applyFont="1" applyBorder="1" applyAlignment="1">
      <alignment horizontal="left" vertical="center"/>
    </xf>
    <xf numFmtId="0" fontId="1" fillId="0" borderId="0" xfId="0" applyFont="1" applyBorder="1" applyAlignment="1">
      <alignment horizontal="center" vertical="center" wrapText="1"/>
    </xf>
    <xf numFmtId="9" fontId="1" fillId="0" borderId="0"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9" fontId="2" fillId="0" borderId="4" xfId="0" applyNumberFormat="1" applyFont="1" applyBorder="1" applyAlignment="1">
      <alignment horizontal="center" vertical="center" wrapText="1"/>
    </xf>
    <xf numFmtId="0" fontId="2"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9" fontId="2" fillId="0" borderId="1" xfId="0" applyNumberFormat="1"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9" fontId="2" fillId="0" borderId="3" xfId="0" applyNumberFormat="1"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9" fontId="5" fillId="0" borderId="1" xfId="0" applyNumberFormat="1" applyFont="1" applyFill="1" applyBorder="1" applyAlignment="1">
      <alignment horizontal="center" vertical="center" wrapTex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tabSelected="1" workbookViewId="0">
      <selection activeCell="B3" sqref="B3:F3"/>
    </sheetView>
  </sheetViews>
  <sheetFormatPr defaultColWidth="9" defaultRowHeight="13.5" x14ac:dyDescent="0.15"/>
  <cols>
    <col min="1" max="1" width="12.625" customWidth="1"/>
    <col min="2" max="2" width="19.25" customWidth="1"/>
    <col min="3" max="3" width="12.625" customWidth="1"/>
    <col min="4" max="5" width="12.625" style="1" customWidth="1"/>
    <col min="6" max="6" width="12.625" customWidth="1"/>
    <col min="7" max="7" width="12.625" style="2" customWidth="1"/>
    <col min="8" max="10" width="12.625" customWidth="1"/>
  </cols>
  <sheetData>
    <row r="1" spans="1:10" ht="20.25" x14ac:dyDescent="0.15">
      <c r="A1" s="15" t="s">
        <v>0</v>
      </c>
      <c r="B1" s="15"/>
      <c r="C1" s="15"/>
      <c r="D1" s="16"/>
      <c r="E1" s="16"/>
      <c r="F1" s="15"/>
      <c r="G1" s="17"/>
      <c r="H1" s="15"/>
      <c r="I1" s="15"/>
      <c r="J1" s="15"/>
    </row>
    <row r="2" spans="1:10" ht="26.1" customHeight="1" x14ac:dyDescent="0.15">
      <c r="A2" s="18" t="s">
        <v>1</v>
      </c>
      <c r="B2" s="18"/>
      <c r="C2" s="18"/>
      <c r="D2" s="18"/>
      <c r="E2" s="18"/>
      <c r="F2" s="18"/>
      <c r="G2" s="19"/>
      <c r="H2" s="18"/>
      <c r="I2" s="18"/>
      <c r="J2" s="18"/>
    </row>
    <row r="3" spans="1:10" ht="26.1" customHeight="1" x14ac:dyDescent="0.15">
      <c r="A3" s="3" t="s">
        <v>2</v>
      </c>
      <c r="B3" s="20" t="s">
        <v>55</v>
      </c>
      <c r="C3" s="21"/>
      <c r="D3" s="21"/>
      <c r="E3" s="21"/>
      <c r="F3" s="22"/>
      <c r="G3" s="6" t="s">
        <v>3</v>
      </c>
      <c r="H3" s="7">
        <f>J6+SUM(I10:I16)</f>
        <v>100</v>
      </c>
      <c r="I3" s="3" t="s">
        <v>4</v>
      </c>
      <c r="J3" s="3" t="s">
        <v>5</v>
      </c>
    </row>
    <row r="4" spans="1:10" ht="38.1" customHeight="1" x14ac:dyDescent="0.15">
      <c r="A4" s="3" t="s">
        <v>6</v>
      </c>
      <c r="B4" s="20" t="s">
        <v>7</v>
      </c>
      <c r="C4" s="22"/>
      <c r="D4" s="3" t="s">
        <v>8</v>
      </c>
      <c r="E4" s="20" t="s">
        <v>9</v>
      </c>
      <c r="F4" s="22"/>
      <c r="G4" s="6" t="s">
        <v>10</v>
      </c>
      <c r="H4" s="8" t="s">
        <v>11</v>
      </c>
      <c r="I4" s="3" t="s">
        <v>12</v>
      </c>
      <c r="J4" s="8">
        <v>15823901228</v>
      </c>
    </row>
    <row r="5" spans="1:10" ht="26.1" customHeight="1" x14ac:dyDescent="0.15">
      <c r="A5" s="32" t="s">
        <v>13</v>
      </c>
      <c r="B5" s="20" t="s">
        <v>14</v>
      </c>
      <c r="C5" s="22"/>
      <c r="D5" s="20" t="s">
        <v>15</v>
      </c>
      <c r="E5" s="22"/>
      <c r="F5" s="20" t="s">
        <v>16</v>
      </c>
      <c r="G5" s="23"/>
      <c r="H5" s="4" t="s">
        <v>17</v>
      </c>
      <c r="I5" s="4" t="s">
        <v>18</v>
      </c>
      <c r="J5" s="3" t="s">
        <v>19</v>
      </c>
    </row>
    <row r="6" spans="1:10" ht="26.1" customHeight="1" x14ac:dyDescent="0.15">
      <c r="A6" s="33"/>
      <c r="B6" s="20">
        <v>285680</v>
      </c>
      <c r="C6" s="22"/>
      <c r="D6" s="20">
        <v>278236.52</v>
      </c>
      <c r="E6" s="22"/>
      <c r="F6" s="20">
        <v>278236.52</v>
      </c>
      <c r="G6" s="23"/>
      <c r="H6" s="6">
        <f>F6/D6</f>
        <v>1</v>
      </c>
      <c r="I6" s="13">
        <v>10</v>
      </c>
      <c r="J6" s="3">
        <f>I6*H6</f>
        <v>10</v>
      </c>
    </row>
    <row r="7" spans="1:10" ht="26.1" customHeight="1" x14ac:dyDescent="0.15">
      <c r="A7" s="24" t="s">
        <v>20</v>
      </c>
      <c r="B7" s="24" t="s">
        <v>21</v>
      </c>
      <c r="C7" s="24"/>
      <c r="D7" s="24"/>
      <c r="E7" s="24"/>
      <c r="F7" s="24" t="s">
        <v>22</v>
      </c>
      <c r="G7" s="25"/>
      <c r="H7" s="24"/>
      <c r="I7" s="24"/>
      <c r="J7" s="24"/>
    </row>
    <row r="8" spans="1:10" ht="188.1" customHeight="1" x14ac:dyDescent="0.15">
      <c r="A8" s="24"/>
      <c r="B8" s="26" t="s">
        <v>23</v>
      </c>
      <c r="C8" s="26"/>
      <c r="D8" s="24"/>
      <c r="E8" s="24"/>
      <c r="F8" s="26" t="s">
        <v>24</v>
      </c>
      <c r="G8" s="27"/>
      <c r="H8" s="26"/>
      <c r="I8" s="26"/>
      <c r="J8" s="26"/>
    </row>
    <row r="9" spans="1:10" ht="31.5" customHeight="1" x14ac:dyDescent="0.15">
      <c r="A9" s="24" t="s">
        <v>25</v>
      </c>
      <c r="B9" s="3" t="s">
        <v>26</v>
      </c>
      <c r="C9" s="3" t="s">
        <v>27</v>
      </c>
      <c r="D9" s="3" t="s">
        <v>28</v>
      </c>
      <c r="E9" s="3" t="s">
        <v>29</v>
      </c>
      <c r="F9" s="3" t="s">
        <v>30</v>
      </c>
      <c r="G9" s="6" t="s">
        <v>31</v>
      </c>
      <c r="H9" s="3" t="s">
        <v>32</v>
      </c>
      <c r="I9" s="3" t="s">
        <v>33</v>
      </c>
      <c r="J9" s="3" t="s">
        <v>34</v>
      </c>
    </row>
    <row r="10" spans="1:10" ht="27" customHeight="1" x14ac:dyDescent="0.15">
      <c r="A10" s="24"/>
      <c r="B10" s="3" t="s">
        <v>35</v>
      </c>
      <c r="C10" s="3" t="s">
        <v>36</v>
      </c>
      <c r="D10" s="9" t="s">
        <v>37</v>
      </c>
      <c r="E10" s="9">
        <v>2</v>
      </c>
      <c r="F10" s="9">
        <v>2</v>
      </c>
      <c r="G10" s="6">
        <v>1</v>
      </c>
      <c r="H10" s="3">
        <v>20</v>
      </c>
      <c r="I10" s="3">
        <f>H10*G10</f>
        <v>20</v>
      </c>
      <c r="J10" s="3"/>
    </row>
    <row r="11" spans="1:10" ht="51.95" customHeight="1" x14ac:dyDescent="0.15">
      <c r="A11" s="24"/>
      <c r="B11" s="3" t="s">
        <v>38</v>
      </c>
      <c r="C11" s="3" t="s">
        <v>39</v>
      </c>
      <c r="D11" s="3" t="s">
        <v>39</v>
      </c>
      <c r="E11" s="9" t="s">
        <v>40</v>
      </c>
      <c r="F11" s="9" t="s">
        <v>40</v>
      </c>
      <c r="G11" s="6">
        <v>1</v>
      </c>
      <c r="H11" s="3">
        <v>20</v>
      </c>
      <c r="I11" s="3">
        <f>H11*G11</f>
        <v>20</v>
      </c>
      <c r="J11" s="3"/>
    </row>
    <row r="12" spans="1:10" ht="41.1" customHeight="1" x14ac:dyDescent="0.15">
      <c r="A12" s="24"/>
      <c r="B12" s="3" t="s">
        <v>41</v>
      </c>
      <c r="C12" s="3" t="s">
        <v>39</v>
      </c>
      <c r="D12" s="3" t="s">
        <v>39</v>
      </c>
      <c r="E12" s="9" t="s">
        <v>5</v>
      </c>
      <c r="F12" s="9" t="s">
        <v>5</v>
      </c>
      <c r="G12" s="6">
        <v>1</v>
      </c>
      <c r="H12" s="3">
        <v>20</v>
      </c>
      <c r="I12" s="3">
        <f>H12*G12</f>
        <v>20</v>
      </c>
      <c r="J12" s="3"/>
    </row>
    <row r="13" spans="1:10" ht="33.950000000000003" customHeight="1" x14ac:dyDescent="0.15">
      <c r="A13" s="24"/>
      <c r="B13" s="3" t="s">
        <v>42</v>
      </c>
      <c r="C13" s="3" t="s">
        <v>39</v>
      </c>
      <c r="D13" s="3" t="s">
        <v>39</v>
      </c>
      <c r="E13" s="9" t="s">
        <v>40</v>
      </c>
      <c r="F13" s="9" t="s">
        <v>40</v>
      </c>
      <c r="G13" s="6">
        <v>1</v>
      </c>
      <c r="H13" s="3">
        <v>20</v>
      </c>
      <c r="I13" s="3">
        <f>H13*G13</f>
        <v>20</v>
      </c>
      <c r="J13" s="3"/>
    </row>
    <row r="14" spans="1:10" ht="26.1" customHeight="1" x14ac:dyDescent="0.15">
      <c r="A14" s="24"/>
      <c r="B14" s="3" t="s">
        <v>43</v>
      </c>
      <c r="C14" s="3" t="s">
        <v>44</v>
      </c>
      <c r="D14" s="3" t="s">
        <v>45</v>
      </c>
      <c r="E14" s="9">
        <v>90</v>
      </c>
      <c r="F14" s="9">
        <v>90</v>
      </c>
      <c r="G14" s="6">
        <v>1</v>
      </c>
      <c r="H14" s="3">
        <v>10</v>
      </c>
      <c r="I14" s="7">
        <f>H14*G14</f>
        <v>10</v>
      </c>
      <c r="J14" s="3"/>
    </row>
    <row r="15" spans="1:10" ht="26.1" customHeight="1" x14ac:dyDescent="0.15">
      <c r="A15" s="24"/>
      <c r="B15" s="3"/>
      <c r="C15" s="3"/>
      <c r="D15" s="9"/>
      <c r="E15" s="9"/>
      <c r="F15" s="9"/>
      <c r="G15" s="6"/>
      <c r="H15" s="3"/>
      <c r="I15" s="3"/>
      <c r="J15" s="3"/>
    </row>
    <row r="16" spans="1:10" ht="26.1" customHeight="1" x14ac:dyDescent="0.15">
      <c r="A16" s="24"/>
      <c r="B16" s="3"/>
      <c r="C16" s="3"/>
      <c r="D16" s="9"/>
      <c r="E16" s="9"/>
      <c r="F16" s="3"/>
      <c r="G16" s="6"/>
      <c r="H16" s="3"/>
      <c r="I16" s="3"/>
      <c r="J16" s="3"/>
    </row>
    <row r="17" spans="1:10" ht="26.1" customHeight="1" x14ac:dyDescent="0.15">
      <c r="A17" s="24"/>
      <c r="B17" s="3"/>
      <c r="C17" s="3"/>
      <c r="D17" s="9"/>
      <c r="E17" s="9"/>
      <c r="F17" s="3"/>
      <c r="G17" s="6"/>
      <c r="H17" s="3"/>
      <c r="I17" s="3"/>
      <c r="J17" s="3"/>
    </row>
    <row r="18" spans="1:10" ht="26.1" customHeight="1" x14ac:dyDescent="0.15">
      <c r="A18" s="24"/>
      <c r="B18" s="3"/>
      <c r="C18" s="3"/>
      <c r="D18" s="9"/>
      <c r="E18" s="9"/>
      <c r="F18" s="3"/>
      <c r="G18" s="6"/>
      <c r="H18" s="3"/>
      <c r="I18" s="3"/>
      <c r="J18" s="3"/>
    </row>
    <row r="19" spans="1:10" ht="26.1" customHeight="1" x14ac:dyDescent="0.15">
      <c r="A19" s="24"/>
      <c r="B19" s="3"/>
      <c r="C19" s="3"/>
      <c r="D19" s="9"/>
      <c r="E19" s="9"/>
      <c r="F19" s="3"/>
      <c r="G19" s="6"/>
      <c r="H19" s="3"/>
      <c r="I19" s="3"/>
      <c r="J19" s="3"/>
    </row>
    <row r="20" spans="1:10" ht="26.1" customHeight="1" x14ac:dyDescent="0.15">
      <c r="A20" s="24"/>
      <c r="B20" s="3"/>
      <c r="C20" s="3"/>
      <c r="D20" s="9"/>
      <c r="E20" s="9"/>
      <c r="F20" s="3"/>
      <c r="G20" s="6"/>
      <c r="H20" s="3"/>
      <c r="I20" s="3"/>
      <c r="J20" s="3"/>
    </row>
    <row r="21" spans="1:10" ht="26.1" customHeight="1" x14ac:dyDescent="0.15">
      <c r="A21" s="24"/>
      <c r="B21" s="3"/>
      <c r="C21" s="3"/>
      <c r="D21" s="9"/>
      <c r="E21" s="9"/>
      <c r="F21" s="3"/>
      <c r="G21" s="6"/>
      <c r="H21" s="3"/>
      <c r="I21" s="3"/>
      <c r="J21" s="3"/>
    </row>
    <row r="22" spans="1:10" ht="26.1" customHeight="1" x14ac:dyDescent="0.15">
      <c r="A22" s="28" t="s">
        <v>46</v>
      </c>
      <c r="B22" s="29"/>
      <c r="C22" s="29"/>
      <c r="D22" s="21"/>
      <c r="E22" s="21"/>
      <c r="F22" s="29"/>
      <c r="G22" s="30"/>
      <c r="H22" s="29"/>
      <c r="I22" s="29"/>
      <c r="J22" s="31"/>
    </row>
  </sheetData>
  <mergeCells count="19">
    <mergeCell ref="A5:A6"/>
    <mergeCell ref="A7:A8"/>
    <mergeCell ref="A9:A21"/>
    <mergeCell ref="B7:E7"/>
    <mergeCell ref="F7:J7"/>
    <mergeCell ref="B8:E8"/>
    <mergeCell ref="F8:J8"/>
    <mergeCell ref="A22:J22"/>
    <mergeCell ref="B5:C5"/>
    <mergeCell ref="D5:E5"/>
    <mergeCell ref="F5:G5"/>
    <mergeCell ref="B6:C6"/>
    <mergeCell ref="D6:E6"/>
    <mergeCell ref="F6:G6"/>
    <mergeCell ref="A1:J1"/>
    <mergeCell ref="A2:J2"/>
    <mergeCell ref="B3:F3"/>
    <mergeCell ref="B4:C4"/>
    <mergeCell ref="E4:F4"/>
  </mergeCells>
  <phoneticPr fontId="4" type="noConversion"/>
  <pageMargins left="0.69930555555555596" right="0.69930555555555596" top="0.75" bottom="0.75" header="0.3" footer="0.3"/>
  <pageSetup paperSize="9" scale="7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workbookViewId="0">
      <selection activeCell="B3" sqref="B3:F3"/>
    </sheetView>
  </sheetViews>
  <sheetFormatPr defaultColWidth="9" defaultRowHeight="13.5" x14ac:dyDescent="0.15"/>
  <cols>
    <col min="1" max="1" width="12.625" customWidth="1"/>
    <col min="2" max="2" width="19.25" customWidth="1"/>
    <col min="3" max="3" width="12.625" customWidth="1"/>
    <col min="4" max="5" width="12.625" style="1" customWidth="1"/>
    <col min="6" max="6" width="12.625" customWidth="1"/>
    <col min="7" max="7" width="12.625" style="2" customWidth="1"/>
    <col min="8" max="10" width="12.625" customWidth="1"/>
  </cols>
  <sheetData>
    <row r="1" spans="1:10" ht="20.25" x14ac:dyDescent="0.15">
      <c r="A1" s="15" t="s">
        <v>0</v>
      </c>
      <c r="B1" s="15"/>
      <c r="C1" s="15"/>
      <c r="D1" s="16"/>
      <c r="E1" s="16"/>
      <c r="F1" s="15"/>
      <c r="G1" s="17"/>
      <c r="H1" s="15"/>
      <c r="I1" s="15"/>
      <c r="J1" s="15"/>
    </row>
    <row r="2" spans="1:10" ht="26.1" customHeight="1" x14ac:dyDescent="0.15">
      <c r="A2" s="18" t="s">
        <v>1</v>
      </c>
      <c r="B2" s="18"/>
      <c r="C2" s="18"/>
      <c r="D2" s="18"/>
      <c r="E2" s="18"/>
      <c r="F2" s="18"/>
      <c r="G2" s="19"/>
      <c r="H2" s="18"/>
      <c r="I2" s="18"/>
      <c r="J2" s="18"/>
    </row>
    <row r="3" spans="1:10" ht="26.1" customHeight="1" x14ac:dyDescent="0.15">
      <c r="A3" s="3" t="s">
        <v>2</v>
      </c>
      <c r="B3" s="20" t="s">
        <v>56</v>
      </c>
      <c r="C3" s="21"/>
      <c r="D3" s="21"/>
      <c r="E3" s="21"/>
      <c r="F3" s="22"/>
      <c r="G3" s="6" t="s">
        <v>3</v>
      </c>
      <c r="H3" s="7">
        <f>J6+SUM(I10:I16)</f>
        <v>100</v>
      </c>
      <c r="I3" s="3" t="s">
        <v>4</v>
      </c>
      <c r="J3" s="3" t="s">
        <v>5</v>
      </c>
    </row>
    <row r="4" spans="1:10" ht="38.1" customHeight="1" x14ac:dyDescent="0.15">
      <c r="A4" s="3" t="s">
        <v>6</v>
      </c>
      <c r="B4" s="20" t="s">
        <v>7</v>
      </c>
      <c r="C4" s="22"/>
      <c r="D4" s="3" t="s">
        <v>8</v>
      </c>
      <c r="E4" s="20" t="s">
        <v>9</v>
      </c>
      <c r="F4" s="22"/>
      <c r="G4" s="6" t="s">
        <v>10</v>
      </c>
      <c r="H4" s="3" t="s">
        <v>47</v>
      </c>
      <c r="I4" s="3" t="s">
        <v>12</v>
      </c>
      <c r="J4" s="8">
        <v>15823901228</v>
      </c>
    </row>
    <row r="5" spans="1:10" ht="26.1" customHeight="1" x14ac:dyDescent="0.15">
      <c r="A5" s="32" t="s">
        <v>13</v>
      </c>
      <c r="B5" s="20" t="s">
        <v>14</v>
      </c>
      <c r="C5" s="22"/>
      <c r="D5" s="20" t="s">
        <v>15</v>
      </c>
      <c r="E5" s="22"/>
      <c r="F5" s="20" t="s">
        <v>16</v>
      </c>
      <c r="G5" s="23"/>
      <c r="H5" s="4" t="s">
        <v>17</v>
      </c>
      <c r="I5" s="4" t="s">
        <v>18</v>
      </c>
      <c r="J5" s="3" t="s">
        <v>19</v>
      </c>
    </row>
    <row r="6" spans="1:10" ht="26.1" customHeight="1" x14ac:dyDescent="0.15">
      <c r="A6" s="33"/>
      <c r="B6" s="20">
        <v>1000000</v>
      </c>
      <c r="C6" s="22"/>
      <c r="D6" s="20">
        <v>200000</v>
      </c>
      <c r="E6" s="22"/>
      <c r="F6" s="20">
        <v>200000</v>
      </c>
      <c r="G6" s="23"/>
      <c r="H6" s="6">
        <f>F6/D6</f>
        <v>1</v>
      </c>
      <c r="I6" s="13">
        <v>10</v>
      </c>
      <c r="J6" s="3">
        <f>I6*H6</f>
        <v>10</v>
      </c>
    </row>
    <row r="7" spans="1:10" ht="26.1" customHeight="1" x14ac:dyDescent="0.15">
      <c r="A7" s="24" t="s">
        <v>20</v>
      </c>
      <c r="B7" s="24" t="s">
        <v>21</v>
      </c>
      <c r="C7" s="24"/>
      <c r="D7" s="24"/>
      <c r="E7" s="24"/>
      <c r="F7" s="24" t="s">
        <v>22</v>
      </c>
      <c r="G7" s="25"/>
      <c r="H7" s="24"/>
      <c r="I7" s="24"/>
      <c r="J7" s="24"/>
    </row>
    <row r="8" spans="1:10" ht="188.1" customHeight="1" x14ac:dyDescent="0.15">
      <c r="A8" s="24"/>
      <c r="B8" s="26" t="s">
        <v>48</v>
      </c>
      <c r="C8" s="26"/>
      <c r="D8" s="24"/>
      <c r="E8" s="24"/>
      <c r="F8" s="26" t="s">
        <v>48</v>
      </c>
      <c r="G8" s="27"/>
      <c r="H8" s="26"/>
      <c r="I8" s="26"/>
      <c r="J8" s="26"/>
    </row>
    <row r="9" spans="1:10" ht="31.5" customHeight="1" x14ac:dyDescent="0.15">
      <c r="A9" s="24" t="s">
        <v>25</v>
      </c>
      <c r="B9" s="3" t="s">
        <v>26</v>
      </c>
      <c r="C9" s="3" t="s">
        <v>27</v>
      </c>
      <c r="D9" s="3" t="s">
        <v>28</v>
      </c>
      <c r="E9" s="3" t="s">
        <v>29</v>
      </c>
      <c r="F9" s="3" t="s">
        <v>30</v>
      </c>
      <c r="G9" s="6" t="s">
        <v>31</v>
      </c>
      <c r="H9" s="3" t="s">
        <v>32</v>
      </c>
      <c r="I9" s="3" t="s">
        <v>33</v>
      </c>
      <c r="J9" s="3" t="s">
        <v>34</v>
      </c>
    </row>
    <row r="10" spans="1:10" ht="39" customHeight="1" x14ac:dyDescent="0.15">
      <c r="A10" s="24"/>
      <c r="B10" s="3" t="s">
        <v>49</v>
      </c>
      <c r="C10" s="3" t="s">
        <v>50</v>
      </c>
      <c r="D10" s="9" t="s">
        <v>37</v>
      </c>
      <c r="E10" s="9">
        <v>3</v>
      </c>
      <c r="F10" s="9">
        <v>3</v>
      </c>
      <c r="G10" s="6">
        <v>1</v>
      </c>
      <c r="H10" s="3">
        <v>20</v>
      </c>
      <c r="I10" s="3">
        <f>H10*G10</f>
        <v>20</v>
      </c>
      <c r="J10" s="3"/>
    </row>
    <row r="11" spans="1:10" ht="39" customHeight="1" x14ac:dyDescent="0.15">
      <c r="A11" s="24"/>
      <c r="B11" s="3" t="s">
        <v>51</v>
      </c>
      <c r="C11" s="3" t="s">
        <v>39</v>
      </c>
      <c r="D11" s="9" t="s">
        <v>39</v>
      </c>
      <c r="E11" s="9" t="s">
        <v>40</v>
      </c>
      <c r="F11" s="9" t="s">
        <v>40</v>
      </c>
      <c r="G11" s="6">
        <v>1</v>
      </c>
      <c r="H11" s="3">
        <v>35</v>
      </c>
      <c r="I11" s="3">
        <f t="shared" ref="I11:I14" si="0">H11*G11</f>
        <v>35</v>
      </c>
      <c r="J11" s="3"/>
    </row>
    <row r="12" spans="1:10" ht="33.950000000000003" customHeight="1" x14ac:dyDescent="0.15">
      <c r="A12" s="24"/>
      <c r="B12" s="3" t="s">
        <v>52</v>
      </c>
      <c r="C12" s="3" t="s">
        <v>44</v>
      </c>
      <c r="D12" s="3" t="s">
        <v>37</v>
      </c>
      <c r="E12" s="9">
        <v>100</v>
      </c>
      <c r="F12" s="9">
        <v>100</v>
      </c>
      <c r="G12" s="6">
        <v>1</v>
      </c>
      <c r="H12" s="3">
        <v>15</v>
      </c>
      <c r="I12" s="3">
        <f t="shared" si="0"/>
        <v>15</v>
      </c>
      <c r="J12" s="3"/>
    </row>
    <row r="13" spans="1:10" ht="41.1" customHeight="1" x14ac:dyDescent="0.15">
      <c r="A13" s="24"/>
      <c r="B13" s="3" t="s">
        <v>53</v>
      </c>
      <c r="C13" s="3" t="s">
        <v>54</v>
      </c>
      <c r="D13" s="9" t="s">
        <v>37</v>
      </c>
      <c r="E13" s="9">
        <v>80</v>
      </c>
      <c r="F13" s="9">
        <v>80</v>
      </c>
      <c r="G13" s="34">
        <v>1</v>
      </c>
      <c r="H13" s="3">
        <v>10</v>
      </c>
      <c r="I13" s="3">
        <f t="shared" si="0"/>
        <v>10</v>
      </c>
      <c r="J13" s="3"/>
    </row>
    <row r="14" spans="1:10" ht="26.1" customHeight="1" x14ac:dyDescent="0.15">
      <c r="A14" s="24"/>
      <c r="B14" s="3" t="s">
        <v>43</v>
      </c>
      <c r="C14" s="3" t="s">
        <v>44</v>
      </c>
      <c r="D14" s="3" t="s">
        <v>45</v>
      </c>
      <c r="E14" s="9">
        <v>90</v>
      </c>
      <c r="F14" s="9">
        <v>90</v>
      </c>
      <c r="G14" s="6">
        <v>1</v>
      </c>
      <c r="H14" s="3">
        <v>10</v>
      </c>
      <c r="I14" s="3">
        <f t="shared" si="0"/>
        <v>10</v>
      </c>
      <c r="J14" s="3"/>
    </row>
    <row r="15" spans="1:10" ht="26.1" customHeight="1" x14ac:dyDescent="0.15">
      <c r="A15" s="24"/>
      <c r="B15" s="3"/>
      <c r="C15" s="3"/>
      <c r="D15" s="9"/>
      <c r="E15" s="9"/>
      <c r="F15" s="9"/>
      <c r="G15" s="6"/>
      <c r="H15" s="3"/>
      <c r="I15" s="3"/>
      <c r="J15" s="3"/>
    </row>
    <row r="16" spans="1:10" ht="26.1" customHeight="1" x14ac:dyDescent="0.15">
      <c r="A16" s="24"/>
      <c r="B16" s="3"/>
      <c r="C16" s="3"/>
      <c r="D16" s="9"/>
      <c r="E16" s="9"/>
      <c r="F16" s="3"/>
      <c r="G16" s="6"/>
      <c r="H16" s="3"/>
      <c r="I16" s="3"/>
      <c r="J16" s="3"/>
    </row>
    <row r="17" spans="1:10" ht="26.1" customHeight="1" x14ac:dyDescent="0.15">
      <c r="A17" s="24"/>
      <c r="B17" s="3"/>
      <c r="C17" s="3"/>
      <c r="D17" s="9"/>
      <c r="E17" s="9"/>
      <c r="F17" s="3"/>
      <c r="G17" s="6"/>
      <c r="H17" s="3"/>
      <c r="I17" s="3"/>
      <c r="J17" s="3"/>
    </row>
    <row r="18" spans="1:10" ht="26.1" customHeight="1" x14ac:dyDescent="0.15">
      <c r="A18" s="24"/>
      <c r="B18" s="3"/>
      <c r="C18" s="3"/>
      <c r="D18" s="9"/>
      <c r="E18" s="9"/>
      <c r="F18" s="3"/>
      <c r="G18" s="6"/>
      <c r="H18" s="3"/>
      <c r="I18" s="3"/>
      <c r="J18" s="3"/>
    </row>
    <row r="19" spans="1:10" ht="26.1" customHeight="1" x14ac:dyDescent="0.15">
      <c r="A19" s="24"/>
      <c r="B19" s="3"/>
      <c r="C19" s="3"/>
      <c r="D19" s="9"/>
      <c r="E19" s="9"/>
      <c r="F19" s="3"/>
      <c r="G19" s="6"/>
      <c r="H19" s="3"/>
      <c r="I19" s="3"/>
      <c r="J19" s="3"/>
    </row>
    <row r="20" spans="1:10" ht="26.1" customHeight="1" x14ac:dyDescent="0.15">
      <c r="A20" s="24"/>
      <c r="B20" s="3"/>
      <c r="C20" s="3"/>
      <c r="D20" s="9"/>
      <c r="E20" s="9"/>
      <c r="F20" s="3"/>
      <c r="G20" s="6"/>
      <c r="H20" s="3"/>
      <c r="I20" s="3">
        <f>H20*G20</f>
        <v>0</v>
      </c>
      <c r="J20" s="3"/>
    </row>
    <row r="21" spans="1:10" ht="26.1" customHeight="1" x14ac:dyDescent="0.15">
      <c r="A21" s="24"/>
      <c r="B21" s="3"/>
      <c r="C21" s="3"/>
      <c r="D21" s="9"/>
      <c r="E21" s="9"/>
      <c r="F21" s="3"/>
      <c r="G21" s="6"/>
      <c r="H21" s="3"/>
      <c r="I21" s="3">
        <f>H21*G21</f>
        <v>0</v>
      </c>
      <c r="J21" s="3"/>
    </row>
    <row r="22" spans="1:10" ht="26.1" customHeight="1" x14ac:dyDescent="0.15">
      <c r="A22" s="10" t="s">
        <v>46</v>
      </c>
      <c r="B22" s="11"/>
      <c r="C22" s="11"/>
      <c r="D22" s="5"/>
      <c r="E22" s="5"/>
      <c r="F22" s="11"/>
      <c r="G22" s="12"/>
      <c r="H22" s="11"/>
      <c r="I22" s="3"/>
      <c r="J22" s="14"/>
    </row>
  </sheetData>
  <mergeCells count="18">
    <mergeCell ref="A9:A21"/>
    <mergeCell ref="D6:E6"/>
    <mergeCell ref="F6:G6"/>
    <mergeCell ref="A7:A8"/>
    <mergeCell ref="B7:E7"/>
    <mergeCell ref="F7:J7"/>
    <mergeCell ref="B8:E8"/>
    <mergeCell ref="F8:J8"/>
    <mergeCell ref="A1:J1"/>
    <mergeCell ref="A2:J2"/>
    <mergeCell ref="B3:F3"/>
    <mergeCell ref="B4:C4"/>
    <mergeCell ref="E4:F4"/>
    <mergeCell ref="A5:A6"/>
    <mergeCell ref="B5:C5"/>
    <mergeCell ref="D5:E5"/>
    <mergeCell ref="F5:G5"/>
    <mergeCell ref="B6:C6"/>
  </mergeCells>
  <phoneticPr fontId="4" type="noConversion"/>
  <pageMargins left="0.69930555555555596" right="0.69930555555555596" top="0.75" bottom="0.75" header="0.3" footer="0.3"/>
  <pageSetup paperSize="9" scale="7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4" type="noConversion"/>
  <pageMargins left="0.69930555555555596" right="0.69930555555555596"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4"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临聘人员补充支出</vt:lpstr>
      <vt:lpstr>蔬菜基地环境综合整治经费</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徐邦中</cp:lastModifiedBy>
  <dcterms:created xsi:type="dcterms:W3CDTF">2006-09-16T00:00:00Z</dcterms:created>
  <dcterms:modified xsi:type="dcterms:W3CDTF">2022-10-13T02:22:53Z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5D30564E2CDF4B55BB0C7D868644C194</vt:lpwstr>
  </property>
</Properties>
</file>