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G3" i="1" s="1"/>
  <c r="H6" i="1"/>
</calcChain>
</file>

<file path=xl/sharedStrings.xml><?xml version="1.0" encoding="utf-8"?>
<sst xmlns="http://schemas.openxmlformats.org/spreadsheetml/2006/main" count="70" uniqueCount="51">
  <si>
    <t>璧山区2021年度部门整体支出绩效自评表</t>
  </si>
  <si>
    <t>单位名称</t>
  </si>
  <si>
    <t>重庆市璧山区水利局</t>
  </si>
  <si>
    <t>自评总分</t>
  </si>
  <si>
    <t>等级</t>
  </si>
  <si>
    <t>优</t>
  </si>
  <si>
    <t>填表人</t>
  </si>
  <si>
    <t>王用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</si>
  <si>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</si>
  <si>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</si>
  <si>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</si>
  <si>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</si>
  <si>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</si>
  <si>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</si>
  <si>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</si>
  <si>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</si>
  <si>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</si>
  <si>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1、大中型水库移民后期扶持（三峡后续）项目改善库区和移民安置区基础设施；
2、完成河流水质提升及24座县级水库水质达标治理；
3、完成农村饮水巩固提升及维修养护工作；
4、完成生态河长办相关运行、管理工作；
5、完成市级和区级交办的其他工作。</t>
  </si>
  <si>
    <t>我局2021年预决算公开率为100%，项目绩效管理率100%，水利项目技术评审170个，新建农村人饮管道36公里，新建公路4公里，硬化公路4.5公里，新建人行便道13.6公里，水库水质达标治理24座，工程验收合格率100%，已建工程良性运行，无质量问题，群众满意度达95%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</si>
  <si>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</si>
  <si>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</si>
  <si>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</si>
  <si>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</si>
  <si>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</si>
  <si>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</si>
  <si>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</si>
  <si>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</si>
  <si>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</si>
  <si>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预决算公开率</t>
  </si>
  <si>
    <t>%</t>
  </si>
  <si>
    <t>=</t>
  </si>
  <si>
    <t>项目绩效管理率</t>
  </si>
  <si>
    <t>水利项目技术评审</t>
  </si>
  <si>
    <t>个</t>
  </si>
  <si>
    <t>≥</t>
  </si>
  <si>
    <t>新建农村人饮管道</t>
  </si>
  <si>
    <t>公里</t>
  </si>
  <si>
    <t>新建公路</t>
  </si>
  <si>
    <t>硬化公路</t>
  </si>
  <si>
    <t>新建人行便道</t>
  </si>
  <si>
    <t>水库水质达标治理数</t>
  </si>
  <si>
    <t>座</t>
  </si>
  <si>
    <t>工程验收合格率</t>
  </si>
  <si>
    <t>已建工程是否存在质量问题</t>
  </si>
  <si>
    <t>是/否</t>
  </si>
  <si>
    <t>否</t>
  </si>
  <si>
    <t>已建工程是否良性运行</t>
  </si>
  <si>
    <t>是</t>
  </si>
  <si>
    <t>受益群众满意度</t>
  </si>
  <si>
    <t>备注</t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</si>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</sst>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0"/>
      <name val="Arial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85" zoomScaleNormal="85" workbookViewId="0">
      <selection activeCell="K7" sqref="K7"/>
    </sheetView>
  </sheetViews>
  <sheetFormatPr defaultColWidth="9" defaultRowHeight="13.5" x14ac:dyDescent="0.15"/>
  <cols>
    <col min="1" max="1" width="9.5" customWidth="1"/>
    <col min="2" max="2" width="20.875" customWidth="1"/>
    <col min="3" max="4" width="12.625" customWidth="1"/>
    <col min="5" max="5" width="31.375" customWidth="1"/>
    <col min="6" max="9" width="12.625" customWidth="1"/>
  </cols>
  <sheetData>
    <row r="1" spans="1:9" ht="33.75" customHeight="1" x14ac:dyDescent="0.15">
      <c r="A1" s="15" t="s">
        <v>50</v>
      </c>
      <c r="B1" s="15"/>
      <c r="C1" s="15"/>
      <c r="D1" s="15"/>
      <c r="E1" s="15"/>
      <c r="F1" s="15"/>
      <c r="G1" s="15"/>
      <c r="H1" s="15"/>
      <c r="I1" s="15"/>
    </row>
    <row r="2" spans="1:9" ht="47.2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6.1" customHeight="1" x14ac:dyDescent="0.15">
      <c r="A3" s="6" t="s">
        <v>1</v>
      </c>
      <c r="B3" s="6" t="s">
        <v>2</v>
      </c>
      <c r="C3" s="10"/>
      <c r="D3" s="10"/>
      <c r="E3" s="11"/>
      <c r="F3" s="1" t="s">
        <v>3</v>
      </c>
      <c r="G3" s="1">
        <f>SUM(I10:I21)</f>
        <v>99.2</v>
      </c>
      <c r="H3" s="1" t="s">
        <v>4</v>
      </c>
      <c r="I3" s="1" t="s">
        <v>5</v>
      </c>
    </row>
    <row r="4" spans="1:9" ht="26.1" customHeight="1" x14ac:dyDescent="0.15">
      <c r="A4" s="7"/>
      <c r="B4" s="7"/>
      <c r="C4" s="12"/>
      <c r="D4" s="12"/>
      <c r="E4" s="13"/>
      <c r="F4" s="1" t="s">
        <v>6</v>
      </c>
      <c r="G4" s="1" t="s">
        <v>7</v>
      </c>
      <c r="H4" s="1" t="s">
        <v>8</v>
      </c>
      <c r="I4" s="1">
        <v>13883408298</v>
      </c>
    </row>
    <row r="5" spans="1:9" ht="26.1" customHeight="1" x14ac:dyDescent="0.15">
      <c r="A5" s="6" t="s">
        <v>9</v>
      </c>
      <c r="B5" s="9" t="s">
        <v>10</v>
      </c>
      <c r="C5" s="9"/>
      <c r="D5" s="9" t="s">
        <v>11</v>
      </c>
      <c r="E5" s="9"/>
      <c r="F5" s="9" t="s">
        <v>12</v>
      </c>
      <c r="G5" s="9"/>
      <c r="H5" s="9" t="s">
        <v>13</v>
      </c>
      <c r="I5" s="9"/>
    </row>
    <row r="6" spans="1:9" ht="26.1" customHeight="1" x14ac:dyDescent="0.15">
      <c r="A6" s="8"/>
      <c r="B6" s="9">
        <v>88335604.540000007</v>
      </c>
      <c r="C6" s="9"/>
      <c r="D6" s="9">
        <v>92085447.560000002</v>
      </c>
      <c r="E6" s="9"/>
      <c r="F6" s="9">
        <v>92085447.560000002</v>
      </c>
      <c r="G6" s="9"/>
      <c r="H6" s="14">
        <f>F6/D6*100</f>
        <v>100</v>
      </c>
      <c r="I6" s="14"/>
    </row>
    <row r="7" spans="1:9" ht="26.1" customHeight="1" x14ac:dyDescent="0.15">
      <c r="A7" s="6" t="s">
        <v>14</v>
      </c>
      <c r="B7" s="9" t="s">
        <v>15</v>
      </c>
      <c r="C7" s="9"/>
      <c r="D7" s="9"/>
      <c r="E7" s="9"/>
      <c r="F7" s="9" t="s">
        <v>16</v>
      </c>
      <c r="G7" s="9"/>
      <c r="H7" s="9"/>
      <c r="I7" s="9"/>
    </row>
    <row r="8" spans="1:9" ht="98.1" customHeight="1" x14ac:dyDescent="0.15">
      <c r="A8" s="7"/>
      <c r="B8" s="2" t="s">
        <v>17</v>
      </c>
      <c r="C8" s="2"/>
      <c r="D8" s="2"/>
      <c r="E8" s="2"/>
      <c r="F8" s="2" t="s">
        <v>18</v>
      </c>
      <c r="G8" s="2"/>
      <c r="H8" s="2"/>
      <c r="I8" s="2"/>
    </row>
    <row r="9" spans="1:9" ht="31.5" customHeight="1" x14ac:dyDescent="0.15">
      <c r="A9" s="9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24</v>
      </c>
      <c r="G9" s="1" t="s">
        <v>25</v>
      </c>
      <c r="H9" s="1" t="s">
        <v>26</v>
      </c>
      <c r="I9" s="1" t="s">
        <v>27</v>
      </c>
    </row>
    <row r="10" spans="1:9" ht="26.1" customHeight="1" x14ac:dyDescent="0.15">
      <c r="A10" s="9"/>
      <c r="B10" s="1" t="s">
        <v>28</v>
      </c>
      <c r="C10" s="1" t="s">
        <v>29</v>
      </c>
      <c r="D10" s="1" t="s">
        <v>30</v>
      </c>
      <c r="E10" s="1">
        <v>100</v>
      </c>
      <c r="F10" s="1">
        <v>90</v>
      </c>
      <c r="G10" s="1">
        <v>90</v>
      </c>
      <c r="H10" s="1">
        <v>8</v>
      </c>
      <c r="I10" s="1">
        <f>H10*G10*0.01</f>
        <v>7.2</v>
      </c>
    </row>
    <row r="11" spans="1:9" ht="26.1" customHeight="1" x14ac:dyDescent="0.15">
      <c r="A11" s="9"/>
      <c r="B11" s="1" t="s">
        <v>31</v>
      </c>
      <c r="C11" s="1" t="s">
        <v>29</v>
      </c>
      <c r="D11" s="1" t="s">
        <v>30</v>
      </c>
      <c r="E11" s="1">
        <v>100</v>
      </c>
      <c r="F11" s="1">
        <v>100</v>
      </c>
      <c r="G11" s="1">
        <v>100</v>
      </c>
      <c r="H11" s="1">
        <v>8</v>
      </c>
      <c r="I11" s="1">
        <f t="shared" ref="I11:I21" si="0">H11*G11*0.01</f>
        <v>8</v>
      </c>
    </row>
    <row r="12" spans="1:9" ht="26.1" customHeight="1" x14ac:dyDescent="0.15">
      <c r="A12" s="9"/>
      <c r="B12" s="1" t="s">
        <v>32</v>
      </c>
      <c r="C12" s="1" t="s">
        <v>33</v>
      </c>
      <c r="D12" s="1" t="s">
        <v>34</v>
      </c>
      <c r="E12" s="1">
        <v>50</v>
      </c>
      <c r="F12" s="1">
        <v>170</v>
      </c>
      <c r="G12" s="1">
        <v>100</v>
      </c>
      <c r="H12" s="1">
        <v>10</v>
      </c>
      <c r="I12" s="1">
        <f t="shared" si="0"/>
        <v>10</v>
      </c>
    </row>
    <row r="13" spans="1:9" ht="26.1" customHeight="1" x14ac:dyDescent="0.15">
      <c r="A13" s="9"/>
      <c r="B13" s="1" t="s">
        <v>35</v>
      </c>
      <c r="C13" s="1" t="s">
        <v>36</v>
      </c>
      <c r="D13" s="1" t="s">
        <v>34</v>
      </c>
      <c r="E13" s="1">
        <v>30</v>
      </c>
      <c r="F13" s="1">
        <v>36</v>
      </c>
      <c r="G13" s="1">
        <v>100</v>
      </c>
      <c r="H13" s="1">
        <v>8</v>
      </c>
      <c r="I13" s="1">
        <f t="shared" si="0"/>
        <v>8</v>
      </c>
    </row>
    <row r="14" spans="1:9" ht="26.1" customHeight="1" x14ac:dyDescent="0.15">
      <c r="A14" s="9"/>
      <c r="B14" s="1" t="s">
        <v>37</v>
      </c>
      <c r="C14" s="1" t="s">
        <v>36</v>
      </c>
      <c r="D14" s="1" t="s">
        <v>34</v>
      </c>
      <c r="E14" s="1">
        <v>4</v>
      </c>
      <c r="F14" s="1">
        <v>4</v>
      </c>
      <c r="G14" s="1">
        <v>100</v>
      </c>
      <c r="H14" s="1">
        <v>8</v>
      </c>
      <c r="I14" s="1">
        <f t="shared" si="0"/>
        <v>8</v>
      </c>
    </row>
    <row r="15" spans="1:9" ht="26.1" customHeight="1" x14ac:dyDescent="0.15">
      <c r="A15" s="9"/>
      <c r="B15" s="1" t="s">
        <v>38</v>
      </c>
      <c r="C15" s="1" t="s">
        <v>36</v>
      </c>
      <c r="D15" s="1" t="s">
        <v>34</v>
      </c>
      <c r="E15" s="1">
        <v>4.5</v>
      </c>
      <c r="F15" s="1">
        <v>4.5</v>
      </c>
      <c r="G15" s="1">
        <v>100</v>
      </c>
      <c r="H15" s="1">
        <v>8</v>
      </c>
      <c r="I15" s="1">
        <f t="shared" si="0"/>
        <v>8</v>
      </c>
    </row>
    <row r="16" spans="1:9" ht="26.1" customHeight="1" x14ac:dyDescent="0.15">
      <c r="A16" s="9"/>
      <c r="B16" s="1" t="s">
        <v>39</v>
      </c>
      <c r="C16" s="1" t="s">
        <v>36</v>
      </c>
      <c r="D16" s="1" t="s">
        <v>34</v>
      </c>
      <c r="E16" s="1">
        <v>9</v>
      </c>
      <c r="F16" s="1">
        <v>13.6</v>
      </c>
      <c r="G16" s="1">
        <v>100</v>
      </c>
      <c r="H16" s="1">
        <v>8</v>
      </c>
      <c r="I16" s="1">
        <f t="shared" si="0"/>
        <v>8</v>
      </c>
    </row>
    <row r="17" spans="1:9" ht="26.1" customHeight="1" x14ac:dyDescent="0.15">
      <c r="A17" s="9"/>
      <c r="B17" s="1" t="s">
        <v>40</v>
      </c>
      <c r="C17" s="1" t="s">
        <v>41</v>
      </c>
      <c r="D17" s="1" t="s">
        <v>34</v>
      </c>
      <c r="E17" s="1">
        <v>24</v>
      </c>
      <c r="F17" s="1">
        <v>24</v>
      </c>
      <c r="G17" s="1">
        <v>100</v>
      </c>
      <c r="H17" s="1">
        <v>10</v>
      </c>
      <c r="I17" s="1">
        <f t="shared" si="0"/>
        <v>10</v>
      </c>
    </row>
    <row r="18" spans="1:9" ht="26.1" customHeight="1" x14ac:dyDescent="0.15">
      <c r="A18" s="9"/>
      <c r="B18" s="1" t="s">
        <v>42</v>
      </c>
      <c r="C18" s="1" t="s">
        <v>29</v>
      </c>
      <c r="D18" s="1" t="s">
        <v>30</v>
      </c>
      <c r="E18" s="1">
        <v>100</v>
      </c>
      <c r="F18" s="1">
        <v>100</v>
      </c>
      <c r="G18" s="1">
        <v>100</v>
      </c>
      <c r="H18" s="1">
        <v>8</v>
      </c>
      <c r="I18" s="1">
        <f t="shared" si="0"/>
        <v>8</v>
      </c>
    </row>
    <row r="19" spans="1:9" ht="26.1" customHeight="1" x14ac:dyDescent="0.15">
      <c r="A19" s="9"/>
      <c r="B19" s="1" t="s">
        <v>43</v>
      </c>
      <c r="C19" s="1" t="s">
        <v>44</v>
      </c>
      <c r="D19" s="1" t="s">
        <v>44</v>
      </c>
      <c r="E19" s="1" t="s">
        <v>45</v>
      </c>
      <c r="F19" s="1" t="s">
        <v>45</v>
      </c>
      <c r="G19" s="1">
        <v>100</v>
      </c>
      <c r="H19" s="1">
        <v>8</v>
      </c>
      <c r="I19" s="1">
        <f t="shared" si="0"/>
        <v>8</v>
      </c>
    </row>
    <row r="20" spans="1:9" ht="26.1" customHeight="1" x14ac:dyDescent="0.15">
      <c r="A20" s="9"/>
      <c r="B20" s="1" t="s">
        <v>46</v>
      </c>
      <c r="C20" s="1" t="s">
        <v>44</v>
      </c>
      <c r="D20" s="1" t="s">
        <v>44</v>
      </c>
      <c r="E20" s="1" t="s">
        <v>47</v>
      </c>
      <c r="F20" s="1" t="s">
        <v>47</v>
      </c>
      <c r="G20" s="1">
        <v>100</v>
      </c>
      <c r="H20" s="1">
        <v>8</v>
      </c>
      <c r="I20" s="1">
        <f t="shared" si="0"/>
        <v>8</v>
      </c>
    </row>
    <row r="21" spans="1:9" ht="26.1" customHeight="1" x14ac:dyDescent="0.15">
      <c r="A21" s="9"/>
      <c r="B21" s="1" t="s">
        <v>48</v>
      </c>
      <c r="C21" s="1" t="s">
        <v>29</v>
      </c>
      <c r="D21" s="1" t="s">
        <v>34</v>
      </c>
      <c r="E21" s="1">
        <v>90</v>
      </c>
      <c r="F21" s="1">
        <v>95</v>
      </c>
      <c r="G21" s="1">
        <v>100</v>
      </c>
      <c r="H21" s="1">
        <v>8</v>
      </c>
      <c r="I21" s="1">
        <f t="shared" si="0"/>
        <v>8</v>
      </c>
    </row>
    <row r="22" spans="1:9" ht="26.1" customHeight="1" x14ac:dyDescent="0.15">
      <c r="A22" s="3" t="s">
        <v>49</v>
      </c>
      <c r="B22" s="4"/>
      <c r="C22" s="4"/>
      <c r="D22" s="4"/>
      <c r="E22" s="4"/>
      <c r="F22" s="4"/>
      <c r="G22" s="4"/>
      <c r="H22" s="4"/>
      <c r="I22" s="5"/>
    </row>
  </sheetData>
  <mergeCells count="20">
    <mergeCell ref="A1:I1"/>
    <mergeCell ref="A2:I2"/>
    <mergeCell ref="B5:C5"/>
    <mergeCell ref="D5:E5"/>
    <mergeCell ref="F5:G5"/>
    <mergeCell ref="H5:I5"/>
    <mergeCell ref="B8:E8"/>
    <mergeCell ref="F8:I8"/>
    <mergeCell ref="A22:I22"/>
    <mergeCell ref="A3:A4"/>
    <mergeCell ref="A5:A6"/>
    <mergeCell ref="A7:A8"/>
    <mergeCell ref="A9:A21"/>
    <mergeCell ref="B3:E4"/>
    <mergeCell ref="B6:C6"/>
    <mergeCell ref="D6:E6"/>
    <mergeCell ref="F6:G6"/>
    <mergeCell ref="H6:I6"/>
    <mergeCell ref="B7:E7"/>
    <mergeCell ref="F7:I7"/>
  </mergeCells>
  <phoneticPr fontId="5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2022-03-30T00:45:46Z</cp:lastPrinted>
  <dcterms:created xsi:type="dcterms:W3CDTF">2006-09-16T00:00:00Z</dcterms:created>
  <dcterms:modified xsi:type="dcterms:W3CDTF">2022-10-12T12:46:59Z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F3E3B801A6A6463B80F282FB786031C6</vt:lpwstr>
  </property>
  <property fmtid="{D5CDD505-2E9C-101B-9397-08002B2CF9AE}" pid="3" name="KSOProductBuildVer">
    <vt:lpwstr>2052-11.1.0.11365</vt:lpwstr>
  </property>
</Properties>
</file>