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<sst xmlns="http://schemas.openxmlformats.org/spreadsheetml/2006/main" count="59" uniqueCount="43">
  <si>
    <t>璧山区2021年度部门整体支出绩效自评表</t>
  </si>
  <si>
    <t>单位名称</t>
  </si>
  <si>
    <t>重庆市璧山区水利综合行政执法支队</t>
  </si>
  <si>
    <t>自评总分</t>
  </si>
  <si>
    <t>等级</t>
  </si>
  <si>
    <t>优</t>
  </si>
  <si>
    <t>填表人</t>
  </si>
  <si>
    <t>国维希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</si>
  <si>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</si>
  <si>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</si>
  <si>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</si>
  <si>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</si>
  <si>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</si>
  <si>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</si>
  <si>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</si>
  <si>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</si>
  <si>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</si>
  <si>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按照区生态河长办要求加强新建改造的26个堰实施日常维护和启闭调度管理，提高全区拦河堰管理水平，完成全区生态河长工作年度任务，该项工作由水利综合行政执法支队负责，主要通过第三方机构实施；完成至少9个拦河堰的日常维护和启闭调度管理；2021年1月至2021年12月工作目标，完成100%。</t>
  </si>
  <si>
    <t>按照区生态河长办要求加强了新建改造的26个堰实施日常维护和启闭调度管理，提高了全区拦河堰管理水平，完成了全区生态河长工作年度任务，该项工作由水利综合行政执法支队负责，主要通过第三方机构实施；完成了9个拦河堰的日常维护和启闭调度管理；完成率达到100%，预算执行率达到100%，加强了防灾减灾能力，促进了环境美化，受益群众满意度达到96%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</si>
  <si>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</si>
  <si>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</si>
  <si>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</si>
  <si>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</si>
  <si>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</si>
  <si>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</si>
  <si>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</si>
  <si>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</si>
  <si>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</si>
  <si>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日常维护管理个数</t>
  </si>
  <si>
    <t>个</t>
  </si>
  <si>
    <t>≥</t>
  </si>
  <si>
    <t>日常维护合格率</t>
  </si>
  <si>
    <t>%</t>
  </si>
  <si>
    <t>=</t>
  </si>
  <si>
    <t>预算执行率</t>
  </si>
  <si>
    <t>预决算公开率</t>
  </si>
  <si>
    <t>项目完成及时率</t>
  </si>
  <si>
    <t>促进区水利事业发展</t>
  </si>
  <si>
    <t>加强防灾减灾能力</t>
  </si>
  <si>
    <t>加强水生态文明建设</t>
  </si>
  <si>
    <t>促进环境美化</t>
  </si>
  <si>
    <t>受益群众满意度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</si>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</sst>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A1" sqref="A1:I1"/>
    </sheetView>
  </sheetViews>
  <sheetFormatPr defaultColWidth="9" defaultRowHeight="13.5"/>
  <cols>
    <col min="1" max="1" width="9.5" customWidth="1"/>
    <col min="2" max="2" width="18.625" customWidth="1"/>
    <col min="3" max="6" width="12.625" customWidth="1"/>
    <col min="7" max="7" width="12.625" style="1" customWidth="1"/>
    <col min="8" max="9" width="12.625" customWidth="1"/>
  </cols>
  <sheetData>
    <row r="1" ht="20.25" spans="1:9">
      <c r="A1" s="2"/>
      <c r="B1" s="2"/>
      <c r="C1" s="2"/>
      <c r="D1" s="2"/>
      <c r="E1" s="2"/>
      <c r="F1" s="2"/>
      <c r="G1" s="3"/>
      <c r="H1" s="2"/>
      <c r="I1" s="2"/>
    </row>
    <row r="2" ht="24" customHeight="1" spans="1:9">
      <c r="A2" s="4" t="s">
        <v>0</v>
      </c>
      <c r="B2" s="4"/>
      <c r="C2" s="4"/>
      <c r="D2" s="4"/>
      <c r="E2" s="4"/>
      <c r="F2" s="4"/>
      <c r="G2" s="5"/>
      <c r="H2" s="4"/>
      <c r="I2" s="4"/>
    </row>
    <row r="3" ht="26.1" customHeight="1" spans="1:9">
      <c r="A3" s="6" t="s">
        <v>1</v>
      </c>
      <c r="B3" s="6" t="s">
        <v>2</v>
      </c>
      <c r="C3" s="7"/>
      <c r="D3" s="7"/>
      <c r="E3" s="8"/>
      <c r="F3" s="9" t="s">
        <v>3</v>
      </c>
      <c r="G3" s="10">
        <f>SUM(I10:I19)</f>
        <v>96.875</v>
      </c>
      <c r="H3" s="9" t="s">
        <v>4</v>
      </c>
      <c r="I3" s="9" t="s">
        <v>5</v>
      </c>
    </row>
    <row r="4" ht="26.1" customHeight="1" spans="1:9">
      <c r="A4" s="11"/>
      <c r="B4" s="11"/>
      <c r="C4" s="12"/>
      <c r="D4" s="12"/>
      <c r="E4" s="13"/>
      <c r="F4" s="9" t="s">
        <v>6</v>
      </c>
      <c r="G4" s="14" t="s">
        <v>7</v>
      </c>
      <c r="H4" s="9" t="s">
        <v>8</v>
      </c>
      <c r="I4" s="9">
        <v>18323183759</v>
      </c>
    </row>
    <row r="5" ht="26.1" customHeight="1" spans="1:9">
      <c r="A5" s="6" t="s">
        <v>9</v>
      </c>
      <c r="B5" s="9" t="s">
        <v>10</v>
      </c>
      <c r="C5" s="9"/>
      <c r="D5" s="9" t="s">
        <v>11</v>
      </c>
      <c r="E5" s="9"/>
      <c r="F5" s="9" t="s">
        <v>12</v>
      </c>
      <c r="G5" s="14"/>
      <c r="H5" s="9" t="s">
        <v>13</v>
      </c>
      <c r="I5" s="9"/>
    </row>
    <row r="6" ht="26.1" customHeight="1" spans="1:9">
      <c r="A6" s="15"/>
      <c r="B6" s="16">
        <v>3911967.7</v>
      </c>
      <c r="C6" s="16"/>
      <c r="D6" s="9">
        <v>3618447.68</v>
      </c>
      <c r="E6" s="9"/>
      <c r="F6" s="9">
        <v>3618447.68</v>
      </c>
      <c r="G6" s="14"/>
      <c r="H6" s="9">
        <f>F6/D6*100</f>
        <v>100</v>
      </c>
      <c r="I6" s="14"/>
    </row>
    <row r="7" ht="26.1" customHeight="1" spans="1:9">
      <c r="A7" s="6" t="s">
        <v>14</v>
      </c>
      <c r="B7" s="9" t="s">
        <v>15</v>
      </c>
      <c r="C7" s="9"/>
      <c r="D7" s="9"/>
      <c r="E7" s="9"/>
      <c r="F7" s="9" t="s">
        <v>16</v>
      </c>
      <c r="G7" s="14"/>
      <c r="H7" s="9"/>
      <c r="I7" s="9"/>
    </row>
    <row r="8" ht="108" customHeight="1" spans="1:9">
      <c r="A8" s="11"/>
      <c r="B8" s="17" t="s">
        <v>17</v>
      </c>
      <c r="C8" s="17"/>
      <c r="D8" s="17"/>
      <c r="E8" s="17"/>
      <c r="F8" s="18" t="s">
        <v>18</v>
      </c>
      <c r="G8" s="18"/>
      <c r="H8" s="18"/>
      <c r="I8" s="18"/>
    </row>
    <row r="9" ht="35" customHeight="1" spans="1:9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14" t="s">
        <v>25</v>
      </c>
      <c r="H9" s="9" t="s">
        <v>26</v>
      </c>
      <c r="I9" s="9" t="s">
        <v>27</v>
      </c>
    </row>
    <row r="10" ht="35" customHeight="1" spans="1:9">
      <c r="A10" s="9"/>
      <c r="B10" s="19" t="s">
        <v>28</v>
      </c>
      <c r="C10" s="9" t="s">
        <v>29</v>
      </c>
      <c r="D10" s="9" t="s">
        <v>30</v>
      </c>
      <c r="E10" s="9">
        <v>9</v>
      </c>
      <c r="F10" s="9">
        <v>9</v>
      </c>
      <c r="G10" s="14">
        <f>(1-(ABS(E10-F10)/E10)/0.1)*100</f>
        <v>100</v>
      </c>
      <c r="H10" s="9">
        <v>10</v>
      </c>
      <c r="I10" s="9">
        <f>H10*G10*0.01</f>
        <v>10</v>
      </c>
    </row>
    <row r="11" ht="35" customHeight="1" spans="1:9">
      <c r="A11" s="9"/>
      <c r="B11" s="19" t="s">
        <v>31</v>
      </c>
      <c r="C11" s="9" t="s">
        <v>32</v>
      </c>
      <c r="D11" s="9" t="s">
        <v>33</v>
      </c>
      <c r="E11" s="9">
        <v>100</v>
      </c>
      <c r="F11" s="9">
        <v>100</v>
      </c>
      <c r="G11" s="14">
        <f>(1-(ABS(E11-F11)/E11)/0.1)*100</f>
        <v>100</v>
      </c>
      <c r="H11" s="9">
        <v>10</v>
      </c>
      <c r="I11" s="9">
        <f>H11*G11*0.01</f>
        <v>10</v>
      </c>
    </row>
    <row r="12" ht="35" customHeight="1" spans="1:9">
      <c r="A12" s="9"/>
      <c r="B12" s="19" t="s">
        <v>34</v>
      </c>
      <c r="C12" s="9" t="s">
        <v>32</v>
      </c>
      <c r="D12" s="9" t="s">
        <v>33</v>
      </c>
      <c r="E12" s="9">
        <v>100</v>
      </c>
      <c r="F12" s="9">
        <v>100</v>
      </c>
      <c r="G12" s="14">
        <f t="shared" ref="G12:G19" si="0">(1-(ABS(E12-F12)/E12)/0.1)*100</f>
        <v>100</v>
      </c>
      <c r="H12" s="9">
        <v>10</v>
      </c>
      <c r="I12" s="9">
        <f t="shared" ref="I12:I19" si="1">H12*G12*0.01</f>
        <v>10</v>
      </c>
    </row>
    <row r="13" ht="35" customHeight="1" spans="1:9">
      <c r="A13" s="9"/>
      <c r="B13" s="19" t="s">
        <v>35</v>
      </c>
      <c r="C13" s="9" t="s">
        <v>32</v>
      </c>
      <c r="D13" s="9" t="s">
        <v>33</v>
      </c>
      <c r="E13" s="9">
        <v>100</v>
      </c>
      <c r="F13" s="9">
        <v>100</v>
      </c>
      <c r="G13" s="14">
        <f t="shared" si="0"/>
        <v>100</v>
      </c>
      <c r="H13" s="9">
        <v>10</v>
      </c>
      <c r="I13" s="9">
        <f t="shared" si="1"/>
        <v>10</v>
      </c>
    </row>
    <row r="14" ht="35" customHeight="1" spans="1:9">
      <c r="A14" s="9"/>
      <c r="B14" s="19" t="s">
        <v>36</v>
      </c>
      <c r="C14" s="9" t="s">
        <v>32</v>
      </c>
      <c r="D14" s="9" t="s">
        <v>33</v>
      </c>
      <c r="E14" s="9">
        <v>100</v>
      </c>
      <c r="F14" s="9">
        <v>100</v>
      </c>
      <c r="G14" s="14">
        <f t="shared" si="0"/>
        <v>100</v>
      </c>
      <c r="H14" s="9">
        <v>10</v>
      </c>
      <c r="I14" s="9">
        <f t="shared" si="1"/>
        <v>10</v>
      </c>
    </row>
    <row r="15" ht="35" customHeight="1" spans="1:9">
      <c r="A15" s="9"/>
      <c r="B15" s="19" t="s">
        <v>37</v>
      </c>
      <c r="C15" s="9" t="s">
        <v>32</v>
      </c>
      <c r="D15" s="9" t="s">
        <v>30</v>
      </c>
      <c r="E15" s="9">
        <v>90</v>
      </c>
      <c r="F15" s="9">
        <v>95</v>
      </c>
      <c r="G15" s="14">
        <v>100</v>
      </c>
      <c r="H15" s="9">
        <v>10</v>
      </c>
      <c r="I15" s="9">
        <f t="shared" si="1"/>
        <v>10</v>
      </c>
    </row>
    <row r="16" ht="35" customHeight="1" spans="1:9">
      <c r="A16" s="9"/>
      <c r="B16" s="19" t="s">
        <v>38</v>
      </c>
      <c r="C16" s="9" t="s">
        <v>32</v>
      </c>
      <c r="D16" s="9" t="s">
        <v>30</v>
      </c>
      <c r="E16" s="9">
        <v>90</v>
      </c>
      <c r="F16" s="9">
        <v>94</v>
      </c>
      <c r="G16" s="14">
        <v>100</v>
      </c>
      <c r="H16" s="9">
        <v>10</v>
      </c>
      <c r="I16" s="9">
        <f t="shared" si="1"/>
        <v>10</v>
      </c>
    </row>
    <row r="17" ht="35" customHeight="1" spans="1:9">
      <c r="A17" s="9"/>
      <c r="B17" s="19" t="s">
        <v>39</v>
      </c>
      <c r="C17" s="9" t="s">
        <v>32</v>
      </c>
      <c r="D17" s="9" t="s">
        <v>30</v>
      </c>
      <c r="E17" s="9">
        <v>85</v>
      </c>
      <c r="F17" s="9">
        <v>90</v>
      </c>
      <c r="G17" s="14">
        <v>100</v>
      </c>
      <c r="H17" s="9">
        <v>10</v>
      </c>
      <c r="I17" s="9">
        <f t="shared" si="1"/>
        <v>10</v>
      </c>
    </row>
    <row r="18" ht="35" customHeight="1" spans="1:9">
      <c r="A18" s="9"/>
      <c r="B18" s="19" t="s">
        <v>40</v>
      </c>
      <c r="C18" s="9" t="s">
        <v>32</v>
      </c>
      <c r="D18" s="9" t="s">
        <v>30</v>
      </c>
      <c r="E18" s="9">
        <v>96</v>
      </c>
      <c r="F18" s="9">
        <v>93</v>
      </c>
      <c r="G18" s="14">
        <f t="shared" si="0"/>
        <v>68.75</v>
      </c>
      <c r="H18" s="9">
        <v>10</v>
      </c>
      <c r="I18" s="16">
        <f t="shared" si="1"/>
        <v>6.875</v>
      </c>
    </row>
    <row r="19" ht="35" customHeight="1" spans="1:9">
      <c r="A19" s="9"/>
      <c r="B19" s="19" t="s">
        <v>41</v>
      </c>
      <c r="C19" s="9" t="s">
        <v>32</v>
      </c>
      <c r="D19" s="9" t="s">
        <v>30</v>
      </c>
      <c r="E19" s="9">
        <v>95</v>
      </c>
      <c r="F19" s="9">
        <v>96</v>
      </c>
      <c r="G19" s="14">
        <v>100</v>
      </c>
      <c r="H19" s="9">
        <v>10</v>
      </c>
      <c r="I19" s="9">
        <v>10</v>
      </c>
    </row>
    <row r="20" ht="26.1" customHeight="1" spans="1:9">
      <c r="A20" s="20" t="s">
        <v>42</v>
      </c>
      <c r="B20" s="21"/>
      <c r="C20" s="21"/>
      <c r="D20" s="21"/>
      <c r="E20" s="21"/>
      <c r="F20" s="21"/>
      <c r="G20" s="22"/>
      <c r="H20" s="21"/>
      <c r="I20" s="23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0:I20"/>
    <mergeCell ref="A3:A4"/>
    <mergeCell ref="A5:A6"/>
    <mergeCell ref="A7:A8"/>
    <mergeCell ref="A9:A19"/>
    <mergeCell ref="B3:E4"/>
  </mergeCells>
  <pageMargins left="0.7" right="0.7" top="0.75" bottom="0.75" header="0.3" footer="0.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2022-10-12T07:51:34Z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C116C1745F72494EA077751D50F6F846</vt:lpwstr>
  </property>
  <property fmtid="{D5CDD505-2E9C-101B-9397-08002B2CF9AE}" pid="3" name="KSOProductBuildVer">
    <vt:lpwstr>2052-11.1.0.12358</vt:lpwstr>
  </property>
</Properties>
</file>