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<sst xmlns="http://schemas.openxmlformats.org/spreadsheetml/2006/main" count="54" uniqueCount="47">
  <si>
    <t>璧山区2021年度项目支出绩效自评表</t>
  </si>
  <si>
    <t>项目名称</t>
  </si>
  <si>
    <t>曾家砖房拦河堰放水应急抢修项目</t>
  </si>
  <si>
    <t>自评总分</t>
  </si>
  <si>
    <t>等级</t>
  </si>
  <si>
    <t>优</t>
  </si>
  <si>
    <t>实施单位</t>
  </si>
  <si>
    <t>重庆市璧山区水利综合行政执法支队</t>
  </si>
  <si>
    <t>主管部门</t>
  </si>
  <si>
    <t>重庆市璧山区水利局</t>
  </si>
  <si>
    <t>填表人</t>
  </si>
  <si>
    <t>国维希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</si>
  <si>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</si>
  <si>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</si>
  <si>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</si>
  <si>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</si>
  <si>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</si>
  <si>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</si>
  <si>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</si>
  <si>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</si>
  <si>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</si>
  <si>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</si>
  <si>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</si>
  <si>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强力推进水利建设，狠抓曾家砖房拦河堰放水安全，切实强化水资源管理与保护，全力抓好河道管理，不断强化工程管理。</t>
  </si>
  <si>
    <t>强力推进了水利建设，狠抓了曾家砖房拦河堰放水安全，切实强化了水资源管理与保护，全力抓好了河道管理，不断强化了工程管理。应急抢修及时率达到100%，项目总费用控制在3.78万元以内，受益群众满意度达96%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</si>
  <si>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</si>
  <si>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</si>
  <si>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</si>
  <si>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</si>
  <si>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</si>
  <si>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</si>
  <si>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</si>
  <si>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</si>
  <si>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</si>
  <si>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</si>
  <si>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应急抢修及时率</t>
  </si>
  <si>
    <t>%</t>
  </si>
  <si>
    <t>=</t>
  </si>
  <si>
    <t>应急抢修合格率</t>
  </si>
  <si>
    <t>项目总费用控制</t>
  </si>
  <si>
    <t>万元</t>
  </si>
  <si>
    <t>≤</t>
  </si>
  <si>
    <t>促进区水利事业顺利发展</t>
  </si>
  <si>
    <t>≥</t>
  </si>
  <si>
    <t>加强防灾减灾能力</t>
  </si>
  <si>
    <t>受益群众满意度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</si>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</sst>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9"/>
      <color rgb="FFFF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topLeftCell="A4" workbookViewId="0">
      <selection activeCell="I5" sqref="I5"/>
    </sheetView>
  </sheetViews>
  <sheetFormatPr defaultColWidth="9" defaultRowHeight="13.5"/>
  <cols>
    <col min="5" max="5" width="11.625" customWidth="1"/>
    <col min="10" max="10" width="21.625" customWidth="1"/>
  </cols>
  <sheetData>
    <row r="1" ht="20.25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ht="45" customHeight="1" spans="1:1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ht="36" customHeight="1" spans="1:10">
      <c r="A3" s="3" t="s">
        <v>1</v>
      </c>
      <c r="B3" s="4" t="s">
        <v>2</v>
      </c>
      <c r="C3" s="5"/>
      <c r="D3" s="5"/>
      <c r="E3" s="5"/>
      <c r="F3" s="6"/>
      <c r="G3" s="3" t="s">
        <v>3</v>
      </c>
      <c r="H3" s="3">
        <f>SUM(I10:I15)+J6</f>
        <v>100</v>
      </c>
      <c r="I3" s="3" t="s">
        <v>4</v>
      </c>
      <c r="J3" s="3" t="s">
        <v>5</v>
      </c>
    </row>
    <row r="4" ht="39" customHeight="1" spans="1:10">
      <c r="A4" s="3" t="s">
        <v>6</v>
      </c>
      <c r="B4" s="7" t="s">
        <v>7</v>
      </c>
      <c r="C4" s="8"/>
      <c r="D4" s="3" t="s">
        <v>8</v>
      </c>
      <c r="E4" s="7" t="s">
        <v>9</v>
      </c>
      <c r="F4" s="8"/>
      <c r="G4" s="3" t="s">
        <v>10</v>
      </c>
      <c r="H4" s="3" t="s">
        <v>11</v>
      </c>
      <c r="I4" s="3" t="s">
        <v>12</v>
      </c>
      <c r="J4" s="3">
        <v>18323183759</v>
      </c>
    </row>
    <row r="5" ht="37" customHeight="1" spans="1:10">
      <c r="A5" s="9" t="s">
        <v>13</v>
      </c>
      <c r="B5" s="7" t="s">
        <v>14</v>
      </c>
      <c r="C5" s="8"/>
      <c r="D5" s="7" t="s">
        <v>15</v>
      </c>
      <c r="E5" s="8"/>
      <c r="F5" s="7" t="s">
        <v>16</v>
      </c>
      <c r="G5" s="8"/>
      <c r="H5" s="7" t="s">
        <v>17</v>
      </c>
      <c r="I5" s="7" t="s">
        <v>18</v>
      </c>
      <c r="J5" s="3" t="s">
        <v>19</v>
      </c>
    </row>
    <row r="6" ht="27" customHeight="1" spans="1:10">
      <c r="A6" s="10"/>
      <c r="B6" s="7">
        <v>37847.63</v>
      </c>
      <c r="C6" s="8"/>
      <c r="D6" s="11"/>
      <c r="E6" s="12"/>
      <c r="F6" s="7">
        <v>37847.63</v>
      </c>
      <c r="G6" s="8"/>
      <c r="H6" s="3">
        <f>F6/B6*100</f>
        <v>100</v>
      </c>
      <c r="I6" s="15">
        <v>10</v>
      </c>
      <c r="J6" s="3">
        <f>H6*0.1</f>
        <v>10</v>
      </c>
    </row>
    <row r="7" ht="26" customHeight="1" spans="1:10">
      <c r="A7" s="3" t="s">
        <v>20</v>
      </c>
      <c r="B7" s="3" t="s">
        <v>21</v>
      </c>
      <c r="C7" s="3"/>
      <c r="D7" s="3"/>
      <c r="E7" s="3"/>
      <c r="F7" s="3" t="s">
        <v>22</v>
      </c>
      <c r="G7" s="3"/>
      <c r="H7" s="3"/>
      <c r="I7" s="3"/>
      <c r="J7" s="3"/>
    </row>
    <row r="8" ht="59" customHeight="1" spans="1:10">
      <c r="A8" s="3"/>
      <c r="B8" s="13" t="s">
        <v>23</v>
      </c>
      <c r="C8" s="13"/>
      <c r="D8" s="13"/>
      <c r="E8" s="13"/>
      <c r="F8" s="14" t="s">
        <v>24</v>
      </c>
      <c r="G8" s="14"/>
      <c r="H8" s="14"/>
      <c r="I8" s="14"/>
      <c r="J8" s="14"/>
    </row>
    <row r="9" ht="41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39" customHeight="1" spans="1:10">
      <c r="A10" s="3"/>
      <c r="B10" s="15" t="s">
        <v>35</v>
      </c>
      <c r="C10" s="15" t="s">
        <v>36</v>
      </c>
      <c r="D10" s="15" t="s">
        <v>37</v>
      </c>
      <c r="E10" s="15">
        <v>100</v>
      </c>
      <c r="F10" s="15">
        <v>100</v>
      </c>
      <c r="G10" s="15">
        <f t="shared" ref="G10:G12" si="0">(1-(ABS(E10-F10)/E10)/0.1)*100</f>
        <v>100</v>
      </c>
      <c r="H10" s="15">
        <v>20</v>
      </c>
      <c r="I10" s="15">
        <f t="shared" ref="I10:I15" si="1">G10*H10*0.01</f>
        <v>20</v>
      </c>
      <c r="J10" s="13"/>
    </row>
    <row r="11" ht="39" customHeight="1" spans="1:10">
      <c r="A11" s="3"/>
      <c r="B11" s="15" t="s">
        <v>38</v>
      </c>
      <c r="C11" s="15" t="s">
        <v>36</v>
      </c>
      <c r="D11" s="15" t="s">
        <v>37</v>
      </c>
      <c r="E11" s="15">
        <v>100</v>
      </c>
      <c r="F11" s="15">
        <v>100</v>
      </c>
      <c r="G11" s="15">
        <f t="shared" si="0"/>
        <v>100</v>
      </c>
      <c r="H11" s="15">
        <v>15</v>
      </c>
      <c r="I11" s="15">
        <f t="shared" si="1"/>
        <v>15</v>
      </c>
      <c r="J11" s="13"/>
    </row>
    <row r="12" ht="40" customHeight="1" spans="1:10">
      <c r="A12" s="3"/>
      <c r="B12" s="6" t="s">
        <v>39</v>
      </c>
      <c r="C12" s="15" t="s">
        <v>40</v>
      </c>
      <c r="D12" s="15" t="s">
        <v>41</v>
      </c>
      <c r="E12" s="16">
        <v>3.784763</v>
      </c>
      <c r="F12" s="16">
        <v>3.784763</v>
      </c>
      <c r="G12" s="15">
        <f t="shared" si="0"/>
        <v>100</v>
      </c>
      <c r="H12" s="15">
        <v>15</v>
      </c>
      <c r="I12" s="15">
        <f t="shared" si="1"/>
        <v>15</v>
      </c>
      <c r="J12" s="13"/>
    </row>
    <row r="13" ht="54" customHeight="1" spans="1:10">
      <c r="A13" s="3"/>
      <c r="B13" s="6" t="s">
        <v>42</v>
      </c>
      <c r="C13" s="15" t="s">
        <v>36</v>
      </c>
      <c r="D13" s="15" t="s">
        <v>43</v>
      </c>
      <c r="E13" s="15">
        <v>90</v>
      </c>
      <c r="F13" s="15">
        <v>95</v>
      </c>
      <c r="G13" s="15">
        <v>100</v>
      </c>
      <c r="H13" s="15">
        <v>15</v>
      </c>
      <c r="I13" s="15">
        <f t="shared" si="1"/>
        <v>15</v>
      </c>
      <c r="J13" s="13"/>
    </row>
    <row r="14" ht="46" customHeight="1" spans="1:10">
      <c r="A14" s="3"/>
      <c r="B14" s="6" t="s">
        <v>44</v>
      </c>
      <c r="C14" s="15" t="s">
        <v>36</v>
      </c>
      <c r="D14" s="15" t="s">
        <v>43</v>
      </c>
      <c r="E14" s="15">
        <v>85</v>
      </c>
      <c r="F14" s="15">
        <v>90</v>
      </c>
      <c r="G14" s="15">
        <v>100</v>
      </c>
      <c r="H14" s="15">
        <v>15</v>
      </c>
      <c r="I14" s="15">
        <f t="shared" si="1"/>
        <v>15</v>
      </c>
      <c r="J14" s="13"/>
    </row>
    <row r="15" ht="41" customHeight="1" spans="1:10">
      <c r="A15" s="3"/>
      <c r="B15" s="6" t="s">
        <v>45</v>
      </c>
      <c r="C15" s="15" t="s">
        <v>36</v>
      </c>
      <c r="D15" s="15" t="s">
        <v>43</v>
      </c>
      <c r="E15" s="15">
        <v>94</v>
      </c>
      <c r="F15" s="15">
        <v>96</v>
      </c>
      <c r="G15" s="15">
        <v>100</v>
      </c>
      <c r="H15" s="15">
        <v>10</v>
      </c>
      <c r="I15" s="15">
        <f t="shared" si="1"/>
        <v>10</v>
      </c>
      <c r="J15" s="13"/>
    </row>
    <row r="16" ht="23" customHeight="1" spans="1:10">
      <c r="A16" s="17" t="s">
        <v>46</v>
      </c>
      <c r="B16" s="18"/>
      <c r="C16" s="18"/>
      <c r="D16" s="18"/>
      <c r="E16" s="18"/>
      <c r="F16" s="18"/>
      <c r="G16" s="18"/>
      <c r="H16" s="18"/>
      <c r="I16" s="18"/>
      <c r="J16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6:J16"/>
    <mergeCell ref="A5:A6"/>
    <mergeCell ref="A7:A8"/>
    <mergeCell ref="A9:A1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2022-10-12T08:00:31Z</dcterms:created>
  <dcterms:modified xsi:type="dcterms:W3CDTF">2022-10-12T08:02:16Z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80A791B7FC26403AB99FCA64A7AD462A</vt:lpwstr>
  </property>
  <property fmtid="{D5CDD505-2E9C-101B-9397-08002B2CF9AE}" pid="3" name="KSOProductBuildVer">
    <vt:lpwstr>2052-11.1.0.12358</vt:lpwstr>
  </property>
</Properties>
</file>