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840" windowHeight="13020" activeTab="1"/>
  </bookViews>
  <sheets>
    <sheet name="营养餐" sheetId="1" r:id="rId1"/>
    <sheet name="校园文化建设" sheetId="3" r:id="rId2"/>
  </sheets>
  <calcPr calcId="144525"/>
</workbook>
</file>

<file path=xl/calcChain.xml><?xml version="1.0" encoding="utf-8"?>
<calcChain xmlns="http://schemas.openxmlformats.org/spreadsheetml/2006/main">
  <c r="G15" i="3" l="1"/>
  <c r="I15" i="3" s="1"/>
  <c r="G16" i="3"/>
  <c r="I16" i="3" s="1"/>
  <c r="I15" i="1"/>
  <c r="I17" i="1"/>
  <c r="G15" i="1"/>
  <c r="G16" i="1"/>
  <c r="I16" i="1" s="1"/>
  <c r="G17" i="1"/>
  <c r="G18" i="1"/>
  <c r="I18" i="1" s="1"/>
  <c r="H3" i="1" l="1"/>
  <c r="H3" i="3"/>
  <c r="H6" i="3" l="1"/>
  <c r="F6" i="1" l="1"/>
</calcChain>
</file>

<file path=xl/sharedStrings.xml><?xml version="1.0" encoding="utf-8"?>
<sst xmlns="http://schemas.openxmlformats.org/spreadsheetml/2006/main" count="122" uniqueCount="58">
  <si>
    <t>附件1</t>
  </si>
  <si>
    <t>项目名称</t>
  </si>
  <si>
    <t>自评总分</t>
  </si>
  <si>
    <t>等级</t>
  </si>
  <si>
    <t>实施单位</t>
  </si>
  <si>
    <t>主管部门</t>
  </si>
  <si>
    <t>填表人</t>
  </si>
  <si>
    <t>电话</t>
  </si>
  <si>
    <t>项目资金
（元）</t>
  </si>
  <si>
    <t>年初预算数</t>
  </si>
  <si>
    <t>全年（调整）预算数</t>
  </si>
  <si>
    <t>全年执行数</t>
  </si>
  <si>
    <t>执行率（%）</t>
  </si>
  <si>
    <t>执行率权重</t>
  </si>
  <si>
    <t>执行率得分</t>
  </si>
  <si>
    <t>当年绩效目标</t>
  </si>
  <si>
    <t>预期绩效目标</t>
  </si>
  <si>
    <t>绩效目标实际完成情况</t>
  </si>
  <si>
    <t>绩
效
指
标</t>
  </si>
  <si>
    <t>指标名称</t>
  </si>
  <si>
    <t>计量单位</t>
  </si>
  <si>
    <t>指标性质</t>
  </si>
  <si>
    <t>年度指标值</t>
  </si>
  <si>
    <t>全年完成值</t>
  </si>
  <si>
    <t>得分系数（%）</t>
  </si>
  <si>
    <t>指标权重（分）</t>
  </si>
  <si>
    <t>指标得分（分）</t>
  </si>
  <si>
    <t>偏差原因分析及改进措施</t>
  </si>
  <si>
    <t>备注</t>
  </si>
  <si>
    <t>璧山区2021年度项目支出绩效自评表</t>
    <phoneticPr fontId="4" type="noConversion"/>
  </si>
  <si>
    <t>义务教育营养改善</t>
    <phoneticPr fontId="4" type="noConversion"/>
  </si>
  <si>
    <t>1、营养餐全覆盖（中午就餐学生每餐减免3元）；                                 2、非住宿贫困学生午餐减免（每餐减免8元）应免尽免.</t>
    <phoneticPr fontId="4" type="noConversion"/>
  </si>
  <si>
    <t>营养餐受益人次</t>
  </si>
  <si>
    <t>食品安全</t>
  </si>
  <si>
    <t>统一管理、统一配送</t>
  </si>
  <si>
    <t>资金管理、使用监督</t>
  </si>
  <si>
    <t>改善学生身体状况</t>
  </si>
  <si>
    <t>改善学生营养观念</t>
  </si>
  <si>
    <t>学生满意度</t>
  </si>
  <si>
    <t>家长满意度</t>
  </si>
  <si>
    <t>困难学生午餐受益人次</t>
    <phoneticPr fontId="4" type="noConversion"/>
  </si>
  <si>
    <t>人</t>
    <phoneticPr fontId="4" type="noConversion"/>
  </si>
  <si>
    <t>≥</t>
  </si>
  <si>
    <t>无</t>
  </si>
  <si>
    <t>无</t>
    <phoneticPr fontId="4" type="noConversion"/>
  </si>
  <si>
    <t>优</t>
    <phoneticPr fontId="4" type="noConversion"/>
  </si>
  <si>
    <t>重庆市璧山区健龙小学校</t>
    <phoneticPr fontId="4" type="noConversion"/>
  </si>
  <si>
    <t>周定全</t>
    <phoneticPr fontId="4" type="noConversion"/>
  </si>
  <si>
    <t>重庆市璧山区教育委员会</t>
    <phoneticPr fontId="4" type="noConversion"/>
  </si>
  <si>
    <t>1、2021年全年营养餐补贴140808元，共46936人次；                                 2、2021年全年非住宿贫困学生午餐减免53256元，共6657人次.                                          3、做到了营养餐全覆盖和非住宿贫困学生午餐减免应免尽免。</t>
    <phoneticPr fontId="5" type="noConversion"/>
  </si>
  <si>
    <t>校园文化建设</t>
    <phoneticPr fontId="4" type="noConversion"/>
  </si>
  <si>
    <t>文化建设受益人数</t>
    <phoneticPr fontId="4" type="noConversion"/>
  </si>
  <si>
    <t>施工安全</t>
    <phoneticPr fontId="4" type="noConversion"/>
  </si>
  <si>
    <t>绩
效
指
标</t>
    <phoneticPr fontId="4" type="noConversion"/>
  </si>
  <si>
    <t>教室的旗帜、公示栏等；消防疏散图；主席台美化；操场、饮水室、餐厅墙面；校园文化提示牌；办公室制度牌等</t>
    <phoneticPr fontId="4" type="noConversion"/>
  </si>
  <si>
    <t>9间教室的旗帜、公示栏等；两个楼梯间消防疏散图；主席台3面墙的美化；操场、饮水室、餐厅墙面部分墙面补涂料；校园文化提示牌；办公室制度牌等</t>
    <phoneticPr fontId="5" type="noConversion"/>
  </si>
  <si>
    <t>施工工期</t>
    <phoneticPr fontId="4" type="noConversion"/>
  </si>
  <si>
    <t>制度执行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</si>
</sst>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6" workbookViewId="0">
      <selection activeCell="F18" sqref="F18:I18"/>
    </sheetView>
  </sheetViews>
  <sheetFormatPr defaultColWidth="9" defaultRowHeight="13.5" x14ac:dyDescent="0.15"/>
  <cols>
    <col min="1" max="10" width="12.625" customWidth="1"/>
  </cols>
  <sheetData>
    <row r="1" spans="1:10" ht="20.25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25" customHeight="1" x14ac:dyDescent="0.15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6.1" customHeight="1" x14ac:dyDescent="0.15">
      <c r="A3" s="1" t="s">
        <v>1</v>
      </c>
      <c r="B3" s="19" t="s">
        <v>30</v>
      </c>
      <c r="C3" s="20"/>
      <c r="D3" s="20"/>
      <c r="E3" s="20"/>
      <c r="F3" s="21"/>
      <c r="G3" s="1" t="s">
        <v>2</v>
      </c>
      <c r="H3" s="1">
        <f>J6+SUM(I10:I19)</f>
        <v>91</v>
      </c>
      <c r="I3" s="1" t="s">
        <v>3</v>
      </c>
      <c r="J3" s="1" t="s">
        <v>45</v>
      </c>
    </row>
    <row r="4" spans="1:10" ht="26.1" customHeight="1" x14ac:dyDescent="0.15">
      <c r="A4" s="1" t="s">
        <v>4</v>
      </c>
      <c r="B4" s="19" t="s">
        <v>46</v>
      </c>
      <c r="C4" s="21"/>
      <c r="D4" s="1" t="s">
        <v>5</v>
      </c>
      <c r="E4" s="22" t="s">
        <v>48</v>
      </c>
      <c r="F4" s="21"/>
      <c r="G4" s="1" t="s">
        <v>6</v>
      </c>
      <c r="H4" s="10" t="s">
        <v>47</v>
      </c>
      <c r="I4" s="1" t="s">
        <v>7</v>
      </c>
      <c r="J4" s="3">
        <v>15922802600</v>
      </c>
    </row>
    <row r="5" spans="1:10" ht="26.1" customHeight="1" x14ac:dyDescent="0.15">
      <c r="A5" s="26" t="s">
        <v>8</v>
      </c>
      <c r="B5" s="19" t="s">
        <v>9</v>
      </c>
      <c r="C5" s="21"/>
      <c r="D5" s="19" t="s">
        <v>10</v>
      </c>
      <c r="E5" s="21"/>
      <c r="F5" s="19" t="s">
        <v>11</v>
      </c>
      <c r="G5" s="21"/>
      <c r="H5" s="2" t="s">
        <v>12</v>
      </c>
      <c r="I5" s="2" t="s">
        <v>13</v>
      </c>
      <c r="J5" s="1" t="s">
        <v>14</v>
      </c>
    </row>
    <row r="6" spans="1:10" ht="26.1" customHeight="1" x14ac:dyDescent="0.15">
      <c r="A6" s="27"/>
      <c r="B6" s="19">
        <v>0</v>
      </c>
      <c r="C6" s="21"/>
      <c r="D6" s="19">
        <v>210905</v>
      </c>
      <c r="E6" s="21"/>
      <c r="F6" s="19">
        <f>D6</f>
        <v>210905</v>
      </c>
      <c r="G6" s="21"/>
      <c r="H6" s="7">
        <v>1</v>
      </c>
      <c r="I6" s="5">
        <v>10</v>
      </c>
      <c r="J6" s="13">
        <v>10</v>
      </c>
    </row>
    <row r="7" spans="1:10" ht="26.1" customHeight="1" x14ac:dyDescent="0.15">
      <c r="A7" s="28" t="s">
        <v>15</v>
      </c>
      <c r="B7" s="19" t="s">
        <v>16</v>
      </c>
      <c r="C7" s="20"/>
      <c r="D7" s="20"/>
      <c r="E7" s="21"/>
      <c r="F7" s="19" t="s">
        <v>17</v>
      </c>
      <c r="G7" s="20"/>
      <c r="H7" s="20"/>
      <c r="I7" s="20"/>
      <c r="J7" s="21"/>
    </row>
    <row r="8" spans="1:10" ht="100.5" customHeight="1" x14ac:dyDescent="0.15">
      <c r="A8" s="28"/>
      <c r="B8" s="29" t="s">
        <v>31</v>
      </c>
      <c r="C8" s="24"/>
      <c r="D8" s="24"/>
      <c r="E8" s="25"/>
      <c r="F8" s="30" t="s">
        <v>49</v>
      </c>
      <c r="G8" s="31"/>
      <c r="H8" s="31"/>
      <c r="I8" s="31"/>
      <c r="J8" s="31"/>
    </row>
    <row r="9" spans="1:10" ht="49.5" customHeight="1" x14ac:dyDescent="0.15">
      <c r="A9" s="28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26</v>
      </c>
      <c r="J9" s="1" t="s">
        <v>27</v>
      </c>
    </row>
    <row r="10" spans="1:10" ht="49.5" customHeight="1" x14ac:dyDescent="0.15">
      <c r="A10" s="28"/>
      <c r="B10" s="13" t="s">
        <v>32</v>
      </c>
      <c r="C10" s="6" t="s">
        <v>41</v>
      </c>
      <c r="D10" s="8" t="s">
        <v>42</v>
      </c>
      <c r="E10" s="8">
        <v>46936</v>
      </c>
      <c r="F10" s="6">
        <v>46936</v>
      </c>
      <c r="G10" s="9">
        <v>1</v>
      </c>
      <c r="H10" s="6">
        <v>10</v>
      </c>
      <c r="I10" s="6">
        <v>10</v>
      </c>
      <c r="J10" s="6"/>
    </row>
    <row r="11" spans="1:10" ht="49.5" customHeight="1" x14ac:dyDescent="0.15">
      <c r="A11" s="28"/>
      <c r="B11" s="15" t="s">
        <v>40</v>
      </c>
      <c r="C11" s="6" t="s">
        <v>41</v>
      </c>
      <c r="D11" s="8" t="s">
        <v>42</v>
      </c>
      <c r="E11" s="8">
        <v>6657</v>
      </c>
      <c r="F11" s="6">
        <v>6657</v>
      </c>
      <c r="G11" s="9">
        <v>1</v>
      </c>
      <c r="H11" s="6">
        <v>10</v>
      </c>
      <c r="I11" s="6">
        <v>10</v>
      </c>
      <c r="J11" s="6"/>
    </row>
    <row r="12" spans="1:10" ht="49.5" customHeight="1" x14ac:dyDescent="0.15">
      <c r="A12" s="28"/>
      <c r="B12" s="13" t="s">
        <v>33</v>
      </c>
      <c r="C12" s="6" t="s">
        <v>43</v>
      </c>
      <c r="D12" s="8" t="s">
        <v>44</v>
      </c>
      <c r="E12" s="9">
        <v>1</v>
      </c>
      <c r="F12" s="9">
        <v>1</v>
      </c>
      <c r="G12" s="9">
        <v>1</v>
      </c>
      <c r="H12" s="6">
        <v>10</v>
      </c>
      <c r="I12" s="6">
        <v>10</v>
      </c>
      <c r="J12" s="6"/>
    </row>
    <row r="13" spans="1:10" ht="49.5" customHeight="1" x14ac:dyDescent="0.15">
      <c r="A13" s="28"/>
      <c r="B13" s="13" t="s">
        <v>34</v>
      </c>
      <c r="C13" s="6" t="s">
        <v>43</v>
      </c>
      <c r="D13" s="8" t="s">
        <v>44</v>
      </c>
      <c r="E13" s="9">
        <v>1</v>
      </c>
      <c r="F13" s="9">
        <v>1</v>
      </c>
      <c r="G13" s="9">
        <v>1</v>
      </c>
      <c r="H13" s="6">
        <v>10</v>
      </c>
      <c r="I13" s="6">
        <v>10</v>
      </c>
      <c r="J13" s="6"/>
    </row>
    <row r="14" spans="1:10" ht="49.5" customHeight="1" x14ac:dyDescent="0.15">
      <c r="A14" s="28"/>
      <c r="B14" s="13" t="s">
        <v>35</v>
      </c>
      <c r="C14" s="6" t="s">
        <v>43</v>
      </c>
      <c r="D14" s="8" t="s">
        <v>44</v>
      </c>
      <c r="E14" s="9">
        <v>1</v>
      </c>
      <c r="F14" s="9">
        <v>1</v>
      </c>
      <c r="G14" s="9">
        <v>1</v>
      </c>
      <c r="H14" s="6">
        <v>10</v>
      </c>
      <c r="I14" s="6">
        <v>10</v>
      </c>
      <c r="J14" s="6"/>
    </row>
    <row r="15" spans="1:10" ht="49.5" customHeight="1" x14ac:dyDescent="0.15">
      <c r="A15" s="28"/>
      <c r="B15" s="13" t="s">
        <v>36</v>
      </c>
      <c r="C15" s="6" t="s">
        <v>43</v>
      </c>
      <c r="D15" s="8" t="s">
        <v>44</v>
      </c>
      <c r="E15" s="9">
        <v>1</v>
      </c>
      <c r="F15" s="9">
        <v>0.96</v>
      </c>
      <c r="G15" s="9">
        <f t="shared" ref="G15:G17" si="0">(1-(E15-F15)/10%)*100%</f>
        <v>0.59999999999999964</v>
      </c>
      <c r="H15" s="6">
        <v>10</v>
      </c>
      <c r="I15" s="14">
        <f t="shared" ref="I15:I17" si="1">H15*G15</f>
        <v>5.9999999999999964</v>
      </c>
      <c r="J15" s="6"/>
    </row>
    <row r="16" spans="1:10" ht="49.5" customHeight="1" x14ac:dyDescent="0.15">
      <c r="A16" s="28"/>
      <c r="B16" s="13" t="s">
        <v>37</v>
      </c>
      <c r="C16" s="6" t="s">
        <v>43</v>
      </c>
      <c r="D16" s="8" t="s">
        <v>44</v>
      </c>
      <c r="E16" s="9">
        <v>1</v>
      </c>
      <c r="F16" s="9">
        <v>0.98</v>
      </c>
      <c r="G16" s="9">
        <f t="shared" si="0"/>
        <v>0.79999999999999982</v>
      </c>
      <c r="H16" s="6">
        <v>10</v>
      </c>
      <c r="I16" s="14">
        <f t="shared" si="1"/>
        <v>7.9999999999999982</v>
      </c>
      <c r="J16" s="6"/>
    </row>
    <row r="17" spans="1:10" ht="49.5" customHeight="1" x14ac:dyDescent="0.15">
      <c r="A17" s="28"/>
      <c r="B17" s="13" t="s">
        <v>38</v>
      </c>
      <c r="C17" s="6" t="s">
        <v>41</v>
      </c>
      <c r="D17" s="8" t="s">
        <v>42</v>
      </c>
      <c r="E17" s="9">
        <v>1</v>
      </c>
      <c r="F17" s="9">
        <v>0.99</v>
      </c>
      <c r="G17" s="9">
        <f t="shared" si="0"/>
        <v>0.89999999999999991</v>
      </c>
      <c r="H17" s="6">
        <v>10</v>
      </c>
      <c r="I17" s="14">
        <f t="shared" si="1"/>
        <v>9</v>
      </c>
      <c r="J17" s="6"/>
    </row>
    <row r="18" spans="1:10" ht="49.5" customHeight="1" x14ac:dyDescent="0.15">
      <c r="A18" s="28"/>
      <c r="B18" s="13" t="s">
        <v>39</v>
      </c>
      <c r="C18" s="6" t="s">
        <v>41</v>
      </c>
      <c r="D18" s="8" t="s">
        <v>42</v>
      </c>
      <c r="E18" s="9">
        <v>1</v>
      </c>
      <c r="F18" s="9">
        <v>0.98</v>
      </c>
      <c r="G18" s="9">
        <f>(1-(E18-F18)/10%)*100%</f>
        <v>0.79999999999999982</v>
      </c>
      <c r="H18" s="6">
        <v>10</v>
      </c>
      <c r="I18" s="6">
        <f>H18*G18</f>
        <v>7.9999999999999982</v>
      </c>
      <c r="J18" s="6"/>
    </row>
    <row r="19" spans="1:10" ht="49.5" customHeight="1" x14ac:dyDescent="0.15">
      <c r="A19" s="28"/>
      <c r="B19" s="1"/>
      <c r="C19" s="1"/>
      <c r="D19" s="4"/>
      <c r="E19" s="4"/>
      <c r="F19" s="1"/>
      <c r="G19" s="1"/>
      <c r="H19" s="1"/>
      <c r="I19" s="1"/>
      <c r="J19" s="1"/>
    </row>
    <row r="20" spans="1:10" ht="49.5" customHeight="1" x14ac:dyDescent="0.15">
      <c r="A20" s="28"/>
      <c r="B20" s="1"/>
      <c r="C20" s="1"/>
      <c r="D20" s="4"/>
      <c r="E20" s="4"/>
      <c r="F20" s="1"/>
      <c r="G20" s="1"/>
      <c r="H20" s="1"/>
      <c r="I20" s="1"/>
      <c r="J20" s="1"/>
    </row>
    <row r="21" spans="1:10" ht="49.5" customHeight="1" x14ac:dyDescent="0.15">
      <c r="A21" s="28"/>
      <c r="B21" s="1"/>
      <c r="C21" s="1"/>
      <c r="D21" s="4"/>
      <c r="E21" s="4"/>
      <c r="F21" s="1"/>
      <c r="G21" s="1"/>
      <c r="H21" s="1"/>
      <c r="I21" s="1"/>
      <c r="J21" s="1"/>
    </row>
    <row r="22" spans="1:10" ht="26.1" customHeight="1" x14ac:dyDescent="0.15">
      <c r="A22" s="23" t="s">
        <v>28</v>
      </c>
      <c r="B22" s="24"/>
      <c r="C22" s="24"/>
      <c r="D22" s="24"/>
      <c r="E22" s="24"/>
      <c r="F22" s="24"/>
      <c r="G22" s="24"/>
      <c r="H22" s="24"/>
      <c r="I22" s="24"/>
      <c r="J22" s="25"/>
    </row>
  </sheetData>
  <mergeCells count="19">
    <mergeCell ref="A22:J22"/>
    <mergeCell ref="B5:C5"/>
    <mergeCell ref="D5:E5"/>
    <mergeCell ref="F5:G5"/>
    <mergeCell ref="B6:C6"/>
    <mergeCell ref="D6:E6"/>
    <mergeCell ref="F6:G6"/>
    <mergeCell ref="A5:A6"/>
    <mergeCell ref="A7:A8"/>
    <mergeCell ref="A9:A21"/>
    <mergeCell ref="B7:E7"/>
    <mergeCell ref="F7:J7"/>
    <mergeCell ref="B8:E8"/>
    <mergeCell ref="F8:J8"/>
    <mergeCell ref="A1:J1"/>
    <mergeCell ref="A2:J2"/>
    <mergeCell ref="B3:F3"/>
    <mergeCell ref="B4:C4"/>
    <mergeCell ref="E4:F4"/>
  </mergeCells>
  <phoneticPr fontId="4" type="noConversion"/>
  <pageMargins left="0.69930555555555596" right="0.69930555555555596" top="0.75" bottom="0.75" header="0.3" footer="0.3"/>
  <pageSetup paperSize="9" scale="7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H17" sqref="H17"/>
    </sheetView>
  </sheetViews>
  <sheetFormatPr defaultColWidth="9" defaultRowHeight="13.5" x14ac:dyDescent="0.15"/>
  <cols>
    <col min="1" max="10" width="12.625" customWidth="1"/>
  </cols>
  <sheetData>
    <row r="1" spans="1:10" ht="20.25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0.25" customHeight="1" x14ac:dyDescent="0.15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6.1" customHeight="1" x14ac:dyDescent="0.15">
      <c r="A3" s="12" t="s">
        <v>1</v>
      </c>
      <c r="B3" s="19" t="s">
        <v>50</v>
      </c>
      <c r="C3" s="20"/>
      <c r="D3" s="20"/>
      <c r="E3" s="20"/>
      <c r="F3" s="21"/>
      <c r="G3" s="12" t="s">
        <v>2</v>
      </c>
      <c r="H3" s="12">
        <f>J6+SUM(I10:I19)</f>
        <v>91.5</v>
      </c>
      <c r="I3" s="12" t="s">
        <v>3</v>
      </c>
      <c r="J3" s="12" t="s">
        <v>45</v>
      </c>
    </row>
    <row r="4" spans="1:10" ht="26.1" customHeight="1" x14ac:dyDescent="0.15">
      <c r="A4" s="12" t="s">
        <v>4</v>
      </c>
      <c r="B4" s="19" t="s">
        <v>46</v>
      </c>
      <c r="C4" s="21"/>
      <c r="D4" s="12" t="s">
        <v>5</v>
      </c>
      <c r="E4" s="22" t="s">
        <v>48</v>
      </c>
      <c r="F4" s="21"/>
      <c r="G4" s="12" t="s">
        <v>6</v>
      </c>
      <c r="H4" s="12" t="s">
        <v>47</v>
      </c>
      <c r="I4" s="12" t="s">
        <v>7</v>
      </c>
      <c r="J4" s="3">
        <v>15922802600</v>
      </c>
    </row>
    <row r="5" spans="1:10" ht="26.1" customHeight="1" x14ac:dyDescent="0.15">
      <c r="A5" s="26" t="s">
        <v>8</v>
      </c>
      <c r="B5" s="19" t="s">
        <v>9</v>
      </c>
      <c r="C5" s="21"/>
      <c r="D5" s="19" t="s">
        <v>10</v>
      </c>
      <c r="E5" s="21"/>
      <c r="F5" s="19" t="s">
        <v>11</v>
      </c>
      <c r="G5" s="21"/>
      <c r="H5" s="11" t="s">
        <v>12</v>
      </c>
      <c r="I5" s="11" t="s">
        <v>13</v>
      </c>
      <c r="J5" s="12" t="s">
        <v>14</v>
      </c>
    </row>
    <row r="6" spans="1:10" ht="26.1" customHeight="1" x14ac:dyDescent="0.15">
      <c r="A6" s="27"/>
      <c r="B6" s="19">
        <v>0</v>
      </c>
      <c r="C6" s="21"/>
      <c r="D6" s="19">
        <v>95000</v>
      </c>
      <c r="E6" s="21"/>
      <c r="F6" s="32">
        <v>96701.6</v>
      </c>
      <c r="G6" s="33"/>
      <c r="H6" s="7">
        <f>F6/D6</f>
        <v>1.0179115789473685</v>
      </c>
      <c r="I6" s="5">
        <v>10</v>
      </c>
      <c r="J6" s="12">
        <v>10</v>
      </c>
    </row>
    <row r="7" spans="1:10" ht="26.1" customHeight="1" x14ac:dyDescent="0.15">
      <c r="A7" s="28" t="s">
        <v>15</v>
      </c>
      <c r="B7" s="28" t="s">
        <v>16</v>
      </c>
      <c r="C7" s="28"/>
      <c r="D7" s="28"/>
      <c r="E7" s="28"/>
      <c r="F7" s="28" t="s">
        <v>17</v>
      </c>
      <c r="G7" s="28"/>
      <c r="H7" s="28"/>
      <c r="I7" s="28"/>
      <c r="J7" s="28"/>
    </row>
    <row r="8" spans="1:10" ht="100.5" customHeight="1" x14ac:dyDescent="0.15">
      <c r="A8" s="28"/>
      <c r="B8" s="23" t="s">
        <v>54</v>
      </c>
      <c r="C8" s="24"/>
      <c r="D8" s="24"/>
      <c r="E8" s="25"/>
      <c r="F8" s="30" t="s">
        <v>55</v>
      </c>
      <c r="G8" s="31"/>
      <c r="H8" s="31"/>
      <c r="I8" s="31"/>
      <c r="J8" s="31"/>
    </row>
    <row r="9" spans="1:10" ht="49.5" customHeight="1" x14ac:dyDescent="0.15">
      <c r="A9" s="26" t="s">
        <v>53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2" t="s">
        <v>26</v>
      </c>
      <c r="J9" s="12" t="s">
        <v>27</v>
      </c>
    </row>
    <row r="10" spans="1:10" ht="49.5" customHeight="1" x14ac:dyDescent="0.15">
      <c r="A10" s="34"/>
      <c r="B10" s="13" t="s">
        <v>51</v>
      </c>
      <c r="C10" s="12" t="s">
        <v>41</v>
      </c>
      <c r="D10" s="8" t="s">
        <v>42</v>
      </c>
      <c r="E10" s="8">
        <v>270</v>
      </c>
      <c r="F10" s="12">
        <v>270</v>
      </c>
      <c r="G10" s="9">
        <v>1</v>
      </c>
      <c r="H10" s="12">
        <v>15</v>
      </c>
      <c r="I10" s="12">
        <v>15</v>
      </c>
      <c r="J10" s="12"/>
    </row>
    <row r="11" spans="1:10" ht="49.5" customHeight="1" x14ac:dyDescent="0.15">
      <c r="A11" s="34"/>
      <c r="B11" s="13" t="s">
        <v>52</v>
      </c>
      <c r="C11" s="12" t="s">
        <v>43</v>
      </c>
      <c r="D11" s="8" t="s">
        <v>44</v>
      </c>
      <c r="E11" s="9">
        <v>1</v>
      </c>
      <c r="F11" s="9">
        <v>1</v>
      </c>
      <c r="G11" s="9">
        <v>1</v>
      </c>
      <c r="H11" s="13">
        <v>15</v>
      </c>
      <c r="I11" s="13">
        <v>15</v>
      </c>
      <c r="J11" s="12"/>
    </row>
    <row r="12" spans="1:10" ht="49.5" customHeight="1" x14ac:dyDescent="0.15">
      <c r="A12" s="34"/>
      <c r="B12" s="13" t="s">
        <v>56</v>
      </c>
      <c r="C12" s="12" t="s">
        <v>43</v>
      </c>
      <c r="D12" s="8" t="s">
        <v>44</v>
      </c>
      <c r="E12" s="9">
        <v>1</v>
      </c>
      <c r="F12" s="9">
        <v>1</v>
      </c>
      <c r="G12" s="9">
        <v>1</v>
      </c>
      <c r="H12" s="12">
        <v>10</v>
      </c>
      <c r="I12" s="12">
        <v>10</v>
      </c>
      <c r="J12" s="12"/>
    </row>
    <row r="13" spans="1:10" ht="49.5" customHeight="1" x14ac:dyDescent="0.15">
      <c r="A13" s="34"/>
      <c r="B13" s="13" t="s">
        <v>35</v>
      </c>
      <c r="C13" s="12" t="s">
        <v>43</v>
      </c>
      <c r="D13" s="8" t="s">
        <v>44</v>
      </c>
      <c r="E13" s="9">
        <v>1</v>
      </c>
      <c r="F13" s="9">
        <v>1</v>
      </c>
      <c r="G13" s="9">
        <v>1</v>
      </c>
      <c r="H13" s="12">
        <v>10</v>
      </c>
      <c r="I13" s="12">
        <v>10</v>
      </c>
      <c r="J13" s="12"/>
    </row>
    <row r="14" spans="1:10" ht="49.5" customHeight="1" x14ac:dyDescent="0.15">
      <c r="A14" s="34"/>
      <c r="B14" s="16" t="s">
        <v>57</v>
      </c>
      <c r="C14" s="12" t="s">
        <v>43</v>
      </c>
      <c r="D14" s="8" t="s">
        <v>44</v>
      </c>
      <c r="E14" s="9">
        <v>1</v>
      </c>
      <c r="F14" s="9">
        <v>0.9</v>
      </c>
      <c r="G14" s="9">
        <v>0.9</v>
      </c>
      <c r="H14" s="12">
        <v>10</v>
      </c>
      <c r="I14" s="12">
        <v>9</v>
      </c>
      <c r="J14" s="12"/>
    </row>
    <row r="15" spans="1:10" ht="49.5" customHeight="1" x14ac:dyDescent="0.15">
      <c r="A15" s="34"/>
      <c r="B15" s="13" t="s">
        <v>38</v>
      </c>
      <c r="C15" s="12" t="s">
        <v>41</v>
      </c>
      <c r="D15" s="8" t="s">
        <v>42</v>
      </c>
      <c r="E15" s="9">
        <v>1</v>
      </c>
      <c r="F15" s="9">
        <v>0.97</v>
      </c>
      <c r="G15" s="9">
        <f>(1-(E15-F15)/10%)*100%</f>
        <v>0.69999999999999973</v>
      </c>
      <c r="H15" s="12">
        <v>15</v>
      </c>
      <c r="I15" s="14">
        <f>H15*G15</f>
        <v>10.499999999999996</v>
      </c>
      <c r="J15" s="12"/>
    </row>
    <row r="16" spans="1:10" ht="49.5" customHeight="1" x14ac:dyDescent="0.15">
      <c r="A16" s="34"/>
      <c r="B16" s="13" t="s">
        <v>39</v>
      </c>
      <c r="C16" s="12" t="s">
        <v>41</v>
      </c>
      <c r="D16" s="8" t="s">
        <v>42</v>
      </c>
      <c r="E16" s="9">
        <v>1</v>
      </c>
      <c r="F16" s="9">
        <v>0.98</v>
      </c>
      <c r="G16" s="9">
        <f>(1-(E16-F16)/10%)*100%</f>
        <v>0.79999999999999982</v>
      </c>
      <c r="H16" s="14">
        <v>15</v>
      </c>
      <c r="I16" s="14">
        <f>H16*G16</f>
        <v>11.999999999999996</v>
      </c>
      <c r="J16" s="12"/>
    </row>
    <row r="17" spans="1:10" ht="49.5" customHeight="1" x14ac:dyDescent="0.15">
      <c r="A17" s="34"/>
      <c r="B17" s="12"/>
      <c r="C17" s="12"/>
      <c r="D17" s="4"/>
      <c r="E17" s="4"/>
      <c r="F17" s="12"/>
      <c r="G17" s="12"/>
      <c r="H17" s="12"/>
      <c r="I17" s="12"/>
      <c r="J17" s="12"/>
    </row>
    <row r="18" spans="1:10" ht="49.5" customHeight="1" x14ac:dyDescent="0.15">
      <c r="A18" s="34"/>
      <c r="B18" s="12"/>
      <c r="C18" s="12"/>
      <c r="D18" s="4"/>
      <c r="E18" s="4"/>
      <c r="F18" s="12"/>
      <c r="G18" s="12"/>
      <c r="H18" s="12"/>
      <c r="I18" s="12"/>
      <c r="J18" s="12"/>
    </row>
    <row r="19" spans="1:10" ht="49.5" customHeight="1" x14ac:dyDescent="0.15">
      <c r="A19" s="27"/>
      <c r="B19" s="12"/>
      <c r="C19" s="12"/>
      <c r="D19" s="4"/>
      <c r="E19" s="4"/>
      <c r="F19" s="12"/>
      <c r="G19" s="12"/>
      <c r="H19" s="12"/>
      <c r="I19" s="12"/>
      <c r="J19" s="12"/>
    </row>
    <row r="20" spans="1:10" ht="26.1" customHeight="1" x14ac:dyDescent="0.15">
      <c r="A20" s="23" t="s">
        <v>28</v>
      </c>
      <c r="B20" s="24"/>
      <c r="C20" s="24"/>
      <c r="D20" s="24"/>
      <c r="E20" s="24"/>
      <c r="F20" s="24"/>
      <c r="G20" s="24"/>
      <c r="H20" s="24"/>
      <c r="I20" s="24"/>
      <c r="J20" s="25"/>
    </row>
  </sheetData>
  <mergeCells count="19">
    <mergeCell ref="A20:J20"/>
    <mergeCell ref="D6:E6"/>
    <mergeCell ref="F6:G6"/>
    <mergeCell ref="A7:A8"/>
    <mergeCell ref="B7:E7"/>
    <mergeCell ref="F7:J7"/>
    <mergeCell ref="B8:E8"/>
    <mergeCell ref="F8:J8"/>
    <mergeCell ref="A5:A6"/>
    <mergeCell ref="B5:C5"/>
    <mergeCell ref="D5:E5"/>
    <mergeCell ref="F5:G5"/>
    <mergeCell ref="B6:C6"/>
    <mergeCell ref="A9:A19"/>
    <mergeCell ref="A1:J1"/>
    <mergeCell ref="A2:J2"/>
    <mergeCell ref="B3:F3"/>
    <mergeCell ref="B4:C4"/>
    <mergeCell ref="E4:F4"/>
  </mergeCells>
  <phoneticPr fontId="4" type="noConversion"/>
  <pageMargins left="0.69930555555555596" right="0.69930555555555596" top="0.75" bottom="0.75" header="0.3" footer="0.3"/>
  <pageSetup paperSize="9" scale="7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营养餐</vt:lpstr>
      <vt:lpstr>校园文化建设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深度完美技术论坛</cp:lastModifiedBy>
  <cp:lastPrinted>2022-03-23T07:44:47Z</cp:lastPrinted>
  <dcterms:created xsi:type="dcterms:W3CDTF">2006-09-16T00:00:00Z</dcterms:created>
  <dcterms:modified xsi:type="dcterms:W3CDTF">2022-10-13T03:40:16Z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