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35" windowWidth="14805" windowHeight="77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7" i="1"/>
  <c r="I17" s="1"/>
  <c r="I11" l="1"/>
  <c r="I12"/>
  <c r="G14"/>
  <c r="I14" s="1"/>
</calcChain>
</file>

<file path=xl/sharedStrings.xml><?xml version="1.0" encoding="utf-8"?>
<sst xmlns="http://schemas.openxmlformats.org/spreadsheetml/2006/main" count="56" uniqueCount="42">
  <si>
    <t>绩
效
指
标</t>
    <phoneticPr fontId="1" type="noConversion"/>
  </si>
  <si>
    <t>等级</t>
    <phoneticPr fontId="1" type="noConversion"/>
  </si>
  <si>
    <t>单位名称</t>
    <phoneticPr fontId="1" type="noConversion"/>
  </si>
  <si>
    <t>预算支出总额（元）</t>
    <phoneticPr fontId="1" type="noConversion"/>
  </si>
  <si>
    <t>年初预算数</t>
    <phoneticPr fontId="1" type="noConversion"/>
  </si>
  <si>
    <t>全年（调整）预算数</t>
    <phoneticPr fontId="1" type="noConversion"/>
  </si>
  <si>
    <t>电话</t>
    <phoneticPr fontId="1" type="noConversion"/>
  </si>
  <si>
    <t>指标名称</t>
    <phoneticPr fontId="1" type="noConversion"/>
  </si>
  <si>
    <t>计量单位</t>
    <phoneticPr fontId="1" type="noConversion"/>
  </si>
  <si>
    <t>指标性质</t>
    <phoneticPr fontId="1" type="noConversion"/>
  </si>
  <si>
    <t>全年完成值</t>
    <phoneticPr fontId="1" type="noConversion"/>
  </si>
  <si>
    <t>得分系数（%）</t>
    <phoneticPr fontId="1" type="noConversion"/>
  </si>
  <si>
    <t>指标权重（分）</t>
    <phoneticPr fontId="1" type="noConversion"/>
  </si>
  <si>
    <t>指标得分（分）</t>
    <phoneticPr fontId="1" type="noConversion"/>
  </si>
  <si>
    <t>执行率（%）</t>
    <phoneticPr fontId="1" type="noConversion"/>
  </si>
  <si>
    <t>自评总分</t>
    <phoneticPr fontId="1" type="noConversion"/>
  </si>
  <si>
    <t>全年执行数</t>
    <phoneticPr fontId="1" type="noConversion"/>
  </si>
  <si>
    <t>当年绩效目标</t>
    <phoneticPr fontId="1" type="noConversion"/>
  </si>
  <si>
    <t>预期绩效目标</t>
    <phoneticPr fontId="1" type="noConversion"/>
  </si>
  <si>
    <t>年度指标值</t>
    <phoneticPr fontId="1" type="noConversion"/>
  </si>
  <si>
    <t>备注</t>
    <phoneticPr fontId="1" type="noConversion"/>
  </si>
  <si>
    <t>绩效目标实际完成情况</t>
    <phoneticPr fontId="1" type="noConversion"/>
  </si>
  <si>
    <t>填表人</t>
    <phoneticPr fontId="1" type="noConversion"/>
  </si>
  <si>
    <t>璧山区2021年度部门整体支出绩效自评表</t>
    <phoneticPr fontId="1" type="noConversion"/>
  </si>
  <si>
    <t>璧山区教育委员会</t>
    <phoneticPr fontId="1" type="noConversion"/>
  </si>
  <si>
    <t>王长江</t>
    <phoneticPr fontId="1" type="noConversion"/>
  </si>
  <si>
    <t>2021年，区教委将继续深化教育领域综合改革，办人民满意的教育，坚持儒雅璧山，绿色教育的办学理念，落实立德树人根本任务，不断改善教育民生，持续推动全区教育事业高质量发展。明年我单位的主要绩效目标是学前教育普惠率达标，其中普惠性在园幼儿数占在园总幼儿数的88%以上，公办园在园幼儿数占在园总幼儿数的55%以上，义务教育生均办学条件标准达标率达100%，义务教育标准班额达标，其中小学标准班额达标率74%以上，初中标准达标率92%以上。总体考核进入同一层次的前五名。</t>
    <phoneticPr fontId="1" type="noConversion"/>
  </si>
  <si>
    <t>初中标准班额比</t>
  </si>
  <si>
    <t>%</t>
    <phoneticPr fontId="1" type="noConversion"/>
  </si>
  <si>
    <t>≥</t>
    <phoneticPr fontId="1" type="noConversion"/>
  </si>
  <si>
    <t>普惠在园幼儿数覆盖率</t>
  </si>
  <si>
    <t>小学标准班额比</t>
  </si>
  <si>
    <t>义务教育生均办学条件标准达标率</t>
  </si>
  <si>
    <t>预算决算公开率</t>
  </si>
  <si>
    <t>=</t>
    <phoneticPr fontId="1" type="noConversion"/>
  </si>
  <si>
    <t>预算执行率</t>
  </si>
  <si>
    <t>已调整</t>
    <phoneticPr fontId="1" type="noConversion"/>
  </si>
  <si>
    <t>办学规模达标率</t>
    <phoneticPr fontId="1" type="noConversion"/>
  </si>
  <si>
    <t>2021年是“十四五”规划开局之年，璧山区教委按照区委区政府工作要求，走好新的赶考路，坚持“绿色教育·儒雅璧山”办学理念，按照璧山“建设高质量发展样板区、打造高品质生活示范区”发展定位和“五新四城”前行路径，解放思想、敢为人先，全面落实立德树人根本任务，继续深化教育领域综合改革，不断改善教育民生，持续推动全区教育事业高质量发展。具体考核结果还没有出来。</t>
    <phoneticPr fontId="1" type="noConversion"/>
  </si>
  <si>
    <t>优</t>
    <phoneticPr fontId="1" type="noConversion"/>
  </si>
  <si>
    <t>公办在园幼儿数占全部幼儿数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</si>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</sst>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name val="仿宋"/>
      <family val="3"/>
      <charset val="134"/>
    </font>
    <font>
      <sz val="11"/>
      <name val="宋体"/>
      <family val="2"/>
      <scheme val="minor"/>
    </font>
    <font>
      <sz val="12"/>
      <name val="仿宋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2"/>
      <color theme="1"/>
      <name val="仿宋"/>
      <family val="3"/>
      <charset val="134"/>
    </font>
    <font>
      <sz val="14"/>
      <name val="仿宋"/>
      <family val="3"/>
      <charset val="134"/>
    </font>
    <font>
      <sz val="12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sqref="A1:I1"/>
    </sheetView>
  </sheetViews>
  <sheetFormatPr defaultRowHeight="13.5"/>
  <cols>
    <col min="1" max="1" width="9.5" style="1" customWidth="1"/>
    <col min="2" max="8" width="12.625" style="1" customWidth="1"/>
    <col min="9" max="9" width="9.625" style="1" customWidth="1"/>
    <col min="10" max="16384" width="9" style="1"/>
  </cols>
  <sheetData>
    <row r="1" spans="1:9" ht="20.25">
      <c r="A1" s="13" t="s">
        <v>41</v>
      </c>
      <c r="B1" s="13"/>
      <c r="C1" s="13"/>
      <c r="D1" s="13"/>
      <c r="E1" s="13"/>
      <c r="F1" s="13"/>
      <c r="G1" s="13"/>
      <c r="H1" s="13"/>
      <c r="I1" s="13"/>
    </row>
    <row r="2" spans="1:9" ht="24" customHeight="1">
      <c r="A2" s="15" t="s">
        <v>23</v>
      </c>
      <c r="B2" s="15"/>
      <c r="C2" s="15"/>
      <c r="D2" s="15"/>
      <c r="E2" s="15"/>
      <c r="F2" s="15"/>
      <c r="G2" s="15"/>
      <c r="H2" s="15"/>
      <c r="I2" s="15"/>
    </row>
    <row r="3" spans="1:9" ht="26.1" customHeight="1">
      <c r="A3" s="6" t="s">
        <v>2</v>
      </c>
      <c r="B3" s="6" t="s">
        <v>24</v>
      </c>
      <c r="C3" s="18"/>
      <c r="D3" s="18"/>
      <c r="E3" s="19"/>
      <c r="F3" s="2" t="s">
        <v>15</v>
      </c>
      <c r="G3" s="2">
        <v>97.9</v>
      </c>
      <c r="H3" s="2" t="s">
        <v>1</v>
      </c>
      <c r="I3" s="2" t="s">
        <v>39</v>
      </c>
    </row>
    <row r="4" spans="1:9" ht="26.1" customHeight="1">
      <c r="A4" s="7"/>
      <c r="B4" s="7"/>
      <c r="C4" s="20"/>
      <c r="D4" s="20"/>
      <c r="E4" s="21"/>
      <c r="F4" s="2" t="s">
        <v>22</v>
      </c>
      <c r="G4" s="2" t="s">
        <v>25</v>
      </c>
      <c r="H4" s="2" t="s">
        <v>6</v>
      </c>
      <c r="I4" s="2">
        <v>85284515</v>
      </c>
    </row>
    <row r="5" spans="1:9" ht="26.1" customHeight="1">
      <c r="A5" s="6" t="s">
        <v>3</v>
      </c>
      <c r="B5" s="8" t="s">
        <v>4</v>
      </c>
      <c r="C5" s="8"/>
      <c r="D5" s="8" t="s">
        <v>5</v>
      </c>
      <c r="E5" s="8"/>
      <c r="F5" s="8" t="s">
        <v>16</v>
      </c>
      <c r="G5" s="8"/>
      <c r="H5" s="8" t="s">
        <v>14</v>
      </c>
      <c r="I5" s="8"/>
    </row>
    <row r="6" spans="1:9" ht="26.1" customHeight="1">
      <c r="A6" s="14"/>
      <c r="B6" s="8">
        <v>49884012.640000001</v>
      </c>
      <c r="C6" s="8"/>
      <c r="D6" s="17">
        <v>37732698.93</v>
      </c>
      <c r="E6" s="17"/>
      <c r="F6" s="8">
        <v>35619534.560000002</v>
      </c>
      <c r="G6" s="8"/>
      <c r="H6" s="16">
        <v>94.39</v>
      </c>
      <c r="I6" s="16"/>
    </row>
    <row r="7" spans="1:9" ht="26.1" customHeight="1">
      <c r="A7" s="6" t="s">
        <v>17</v>
      </c>
      <c r="B7" s="8" t="s">
        <v>18</v>
      </c>
      <c r="C7" s="8"/>
      <c r="D7" s="8"/>
      <c r="E7" s="8"/>
      <c r="F7" s="8" t="s">
        <v>21</v>
      </c>
      <c r="G7" s="8"/>
      <c r="H7" s="8"/>
      <c r="I7" s="8"/>
    </row>
    <row r="8" spans="1:9" ht="237.75" customHeight="1">
      <c r="A8" s="7"/>
      <c r="B8" s="9" t="s">
        <v>26</v>
      </c>
      <c r="C8" s="9"/>
      <c r="D8" s="9"/>
      <c r="E8" s="9"/>
      <c r="F8" s="9" t="s">
        <v>38</v>
      </c>
      <c r="G8" s="9"/>
      <c r="H8" s="9"/>
      <c r="I8" s="9"/>
    </row>
    <row r="9" spans="1:9" ht="31.5" customHeight="1">
      <c r="A9" s="8" t="s">
        <v>0</v>
      </c>
      <c r="B9" s="2" t="s">
        <v>7</v>
      </c>
      <c r="C9" s="2" t="s">
        <v>8</v>
      </c>
      <c r="D9" s="2" t="s">
        <v>9</v>
      </c>
      <c r="E9" s="2" t="s">
        <v>19</v>
      </c>
      <c r="F9" s="2" t="s">
        <v>10</v>
      </c>
      <c r="G9" s="2" t="s">
        <v>11</v>
      </c>
      <c r="H9" s="2" t="s">
        <v>12</v>
      </c>
      <c r="I9" s="2" t="s">
        <v>13</v>
      </c>
    </row>
    <row r="10" spans="1:9" ht="39.950000000000003" customHeight="1">
      <c r="A10" s="8"/>
      <c r="B10" s="4" t="s">
        <v>27</v>
      </c>
      <c r="C10" s="4" t="s">
        <v>28</v>
      </c>
      <c r="D10" s="5" t="s">
        <v>29</v>
      </c>
      <c r="E10" s="4">
        <v>92</v>
      </c>
      <c r="F10" s="4" t="s">
        <v>36</v>
      </c>
      <c r="G10" s="4"/>
      <c r="H10" s="4"/>
      <c r="I10" s="4"/>
    </row>
    <row r="11" spans="1:9" ht="39.950000000000003" customHeight="1">
      <c r="A11" s="8"/>
      <c r="B11" s="4" t="s">
        <v>40</v>
      </c>
      <c r="C11" s="4" t="s">
        <v>28</v>
      </c>
      <c r="D11" s="5" t="s">
        <v>29</v>
      </c>
      <c r="E11" s="4">
        <v>55</v>
      </c>
      <c r="F11" s="4">
        <v>62.47</v>
      </c>
      <c r="G11" s="4">
        <v>100</v>
      </c>
      <c r="H11" s="4">
        <v>15</v>
      </c>
      <c r="I11" s="4">
        <f t="shared" ref="I11:I14" si="0">ROUND(H11*G11/100,1)</f>
        <v>15</v>
      </c>
    </row>
    <row r="12" spans="1:9" ht="39.950000000000003" customHeight="1">
      <c r="A12" s="8"/>
      <c r="B12" s="4" t="s">
        <v>30</v>
      </c>
      <c r="C12" s="4" t="s">
        <v>28</v>
      </c>
      <c r="D12" s="5" t="s">
        <v>29</v>
      </c>
      <c r="E12" s="4">
        <v>88</v>
      </c>
      <c r="F12" s="4">
        <v>95.03</v>
      </c>
      <c r="G12" s="4">
        <v>100</v>
      </c>
      <c r="H12" s="4">
        <v>15</v>
      </c>
      <c r="I12" s="4">
        <f t="shared" si="0"/>
        <v>15</v>
      </c>
    </row>
    <row r="13" spans="1:9" ht="39.950000000000003" customHeight="1">
      <c r="A13" s="8"/>
      <c r="B13" s="4" t="s">
        <v>31</v>
      </c>
      <c r="C13" s="4" t="s">
        <v>28</v>
      </c>
      <c r="D13" s="5" t="s">
        <v>29</v>
      </c>
      <c r="E13" s="4">
        <v>74</v>
      </c>
      <c r="F13" s="4" t="s">
        <v>36</v>
      </c>
      <c r="G13" s="4"/>
      <c r="H13" s="4"/>
      <c r="I13" s="4"/>
    </row>
    <row r="14" spans="1:9" ht="39.950000000000003" customHeight="1">
      <c r="A14" s="8"/>
      <c r="B14" s="4" t="s">
        <v>32</v>
      </c>
      <c r="C14" s="4" t="s">
        <v>28</v>
      </c>
      <c r="D14" s="5" t="s">
        <v>34</v>
      </c>
      <c r="E14" s="4">
        <v>100</v>
      </c>
      <c r="F14" s="4">
        <v>100</v>
      </c>
      <c r="G14" s="4">
        <f t="shared" ref="G14" si="1">ROUND(F14/E14*100,1)</f>
        <v>100</v>
      </c>
      <c r="H14" s="4">
        <v>30</v>
      </c>
      <c r="I14" s="4">
        <f t="shared" si="0"/>
        <v>30</v>
      </c>
    </row>
    <row r="15" spans="1:9" ht="39.950000000000003" customHeight="1">
      <c r="A15" s="8"/>
      <c r="B15" s="4" t="s">
        <v>33</v>
      </c>
      <c r="C15" s="4" t="s">
        <v>28</v>
      </c>
      <c r="D15" s="5" t="s">
        <v>34</v>
      </c>
      <c r="E15" s="4">
        <v>100</v>
      </c>
      <c r="F15" s="4">
        <v>100</v>
      </c>
      <c r="G15" s="4">
        <v>100</v>
      </c>
      <c r="H15" s="4">
        <v>5</v>
      </c>
      <c r="I15" s="4">
        <v>5</v>
      </c>
    </row>
    <row r="16" spans="1:9" ht="39.950000000000003" customHeight="1">
      <c r="A16" s="8"/>
      <c r="B16" s="4" t="s">
        <v>35</v>
      </c>
      <c r="C16" s="4" t="s">
        <v>28</v>
      </c>
      <c r="D16" s="5" t="s">
        <v>29</v>
      </c>
      <c r="E16" s="4">
        <v>90</v>
      </c>
      <c r="F16" s="4">
        <v>94.39</v>
      </c>
      <c r="G16" s="4">
        <v>100</v>
      </c>
      <c r="H16" s="4">
        <v>5</v>
      </c>
      <c r="I16" s="4">
        <v>5</v>
      </c>
    </row>
    <row r="17" spans="1:10" ht="39.950000000000003" customHeight="1">
      <c r="A17" s="8"/>
      <c r="B17" s="4" t="s">
        <v>37</v>
      </c>
      <c r="C17" s="4" t="s">
        <v>28</v>
      </c>
      <c r="D17" s="5" t="s">
        <v>34</v>
      </c>
      <c r="E17" s="4">
        <v>100</v>
      </c>
      <c r="F17" s="4">
        <v>92.86</v>
      </c>
      <c r="G17" s="4">
        <f>ROUND(F17/E17*100,1)</f>
        <v>92.9</v>
      </c>
      <c r="H17" s="4">
        <v>30</v>
      </c>
      <c r="I17" s="4">
        <f t="shared" ref="I17" si="2">ROUND(H17*G17/100,1)</f>
        <v>27.9</v>
      </c>
      <c r="J17" s="3"/>
    </row>
    <row r="18" spans="1:10" ht="26.1" customHeight="1">
      <c r="A18" s="10" t="s">
        <v>20</v>
      </c>
      <c r="B18" s="11"/>
      <c r="C18" s="11"/>
      <c r="D18" s="11"/>
      <c r="E18" s="11"/>
      <c r="F18" s="11"/>
      <c r="G18" s="11"/>
      <c r="H18" s="11"/>
      <c r="I18" s="12"/>
    </row>
  </sheetData>
  <mergeCells count="20">
    <mergeCell ref="A1:I1"/>
    <mergeCell ref="F6:G6"/>
    <mergeCell ref="B5:C5"/>
    <mergeCell ref="A5:A6"/>
    <mergeCell ref="A2:I2"/>
    <mergeCell ref="H6:I6"/>
    <mergeCell ref="H5:I5"/>
    <mergeCell ref="F5:G5"/>
    <mergeCell ref="D5:E5"/>
    <mergeCell ref="D6:E6"/>
    <mergeCell ref="A3:A4"/>
    <mergeCell ref="B3:E4"/>
    <mergeCell ref="B6:C6"/>
    <mergeCell ref="A7:A8"/>
    <mergeCell ref="B7:E7"/>
    <mergeCell ref="B8:E8"/>
    <mergeCell ref="A18:I18"/>
    <mergeCell ref="F7:I7"/>
    <mergeCell ref="F8:I8"/>
    <mergeCell ref="A9:A17"/>
  </mergeCells>
  <phoneticPr fontId="1" type="noConversion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2022-10-10T02:10:33Z</dcterms:modified>
</cp:coreProperties>
</file>