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<sst xmlns="http://schemas.openxmlformats.org/spreadsheetml/2006/main" count="60" uniqueCount="46">
  <si>
    <t>附件3</t>
  </si>
  <si>
    <t>璧山区2021年度部门整体支出绩效自评表</t>
  </si>
  <si>
    <t>单位名称</t>
  </si>
  <si>
    <t>重庆市璧山区园林绿化管理所</t>
  </si>
  <si>
    <t>自评总分</t>
  </si>
  <si>
    <t>等级</t>
  </si>
  <si>
    <t>优</t>
  </si>
  <si>
    <t>填表人</t>
  </si>
  <si>
    <t>吴春来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</si>
  <si>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</si>
  <si>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</si>
  <si>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</si>
  <si>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</si>
  <si>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</si>
  <si>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</si>
  <si>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</si>
  <si>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</si>
  <si>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</si>
  <si>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加大绿地管护力度，强化绿化带保洁，清理绿地死树、树桩以及落叶、杂草、杂物、垃圾等保证绿化带整洁美观，同时消除安全隐患。全年为车辆提供维修维护、保险，加油等，确保完成全年绿化维护工作。持续改善城市环境，全面提升城市品质，坚持打造“秀美绿城”。</t>
  </si>
  <si>
    <t>加大了绿地管护力度，强化了绿化带保洁，清理绿地死树、树桩以及落叶、杂草、杂物、垃圾等保证绿化带整洁美观，同时消除了安全隐患。全年为10辆车辆提供了维修维护、保险，加油等，确保完成了全年绿化维护工作。持续改善了城市环境，全面提升了城市品质，坚持打造了“秀美绿城”。达到了公园绿地类一级管护标准，提升了城市市容市貌，改善了环境质量，维护绿地面积419.44万平方米，预算执行率达100%，群众满意度达96%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</si>
  <si>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</si>
  <si>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</si>
  <si>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</si>
  <si>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</si>
  <si>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</si>
  <si>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</si>
  <si>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</si>
  <si>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</si>
  <si>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</si>
  <si>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维护绿地面积</t>
  </si>
  <si>
    <t>万平方米</t>
  </si>
  <si>
    <t>≥</t>
  </si>
  <si>
    <t>保障车辆</t>
  </si>
  <si>
    <t>辆</t>
  </si>
  <si>
    <t>=</t>
  </si>
  <si>
    <t>购买保险人数</t>
  </si>
  <si>
    <t>人</t>
  </si>
  <si>
    <t>预算执行率</t>
  </si>
  <si>
    <t>%</t>
  </si>
  <si>
    <t>预决算公开率</t>
  </si>
  <si>
    <t>公园绿地类一级管护达标率</t>
  </si>
  <si>
    <t>改善城市生态环境</t>
  </si>
  <si>
    <t>提升城市市容市貌</t>
  </si>
  <si>
    <t>提升城市品质</t>
  </si>
  <si>
    <t>群众满意度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</si>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</sst>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14" applyNumberFormat="0" applyAlignment="0" applyProtection="0">
      <alignment vertical="center"/>
    </xf>
    <xf numFmtId="0" fontId="13" fillId="10" borderId="13" applyNumberFormat="0" applyAlignment="0" applyProtection="0">
      <alignment vertical="center"/>
    </xf>
    <xf numFmtId="0" fontId="23" fillId="22" borderId="1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6" workbookViewId="0">
      <selection activeCell="K8" sqref="K8"/>
    </sheetView>
  </sheetViews>
  <sheetFormatPr defaultColWidth="9" defaultRowHeight="13.5"/>
  <cols>
    <col min="1" max="1" width="9.5" customWidth="1"/>
    <col min="2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7">
        <f>SUM(I10:I19)</f>
        <v>95.6984273820537</v>
      </c>
      <c r="H3" s="6" t="s">
        <v>5</v>
      </c>
      <c r="I3" s="6" t="s">
        <v>6</v>
      </c>
    </row>
    <row r="4" ht="26.1" customHeight="1" spans="1:9">
      <c r="A4" s="8"/>
      <c r="B4" s="8"/>
      <c r="C4" s="9"/>
      <c r="D4" s="9"/>
      <c r="E4" s="10"/>
      <c r="F4" s="6" t="s">
        <v>7</v>
      </c>
      <c r="G4" s="6" t="s">
        <v>8</v>
      </c>
      <c r="H4" s="6" t="s">
        <v>9</v>
      </c>
      <c r="I4" s="6">
        <v>41430754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1"/>
      <c r="B6" s="6">
        <v>17537716.27</v>
      </c>
      <c r="C6" s="6"/>
      <c r="D6" s="6">
        <v>23842101.52</v>
      </c>
      <c r="E6" s="6"/>
      <c r="F6" s="6">
        <v>23842101.52</v>
      </c>
      <c r="G6" s="6"/>
      <c r="H6" s="6">
        <f>F6/D6*100</f>
        <v>100</v>
      </c>
      <c r="I6" s="6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38" customHeight="1" spans="1:9">
      <c r="A8" s="8"/>
      <c r="B8" s="12" t="s">
        <v>18</v>
      </c>
      <c r="C8" s="12"/>
      <c r="D8" s="12"/>
      <c r="E8" s="12"/>
      <c r="F8" s="13" t="s">
        <v>19</v>
      </c>
      <c r="G8" s="13"/>
      <c r="H8" s="13"/>
      <c r="I8" s="13"/>
    </row>
    <row r="9" ht="28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8" customHeight="1" spans="1:9">
      <c r="A10" s="6"/>
      <c r="B10" s="14" t="s">
        <v>29</v>
      </c>
      <c r="C10" s="14" t="s">
        <v>30</v>
      </c>
      <c r="D10" s="14" t="s">
        <v>31</v>
      </c>
      <c r="E10" s="14">
        <v>419.44</v>
      </c>
      <c r="F10" s="14">
        <v>419.44</v>
      </c>
      <c r="G10" s="15">
        <f>(1-(ABS(E10-F10)/E10)/0.1)*100</f>
        <v>100</v>
      </c>
      <c r="H10" s="6">
        <v>10</v>
      </c>
      <c r="I10" s="6">
        <f>H10*G10*0.01</f>
        <v>10</v>
      </c>
    </row>
    <row r="11" ht="28" customHeight="1" spans="1:9">
      <c r="A11" s="6"/>
      <c r="B11" s="14" t="s">
        <v>32</v>
      </c>
      <c r="C11" s="14" t="s">
        <v>33</v>
      </c>
      <c r="D11" s="6" t="s">
        <v>34</v>
      </c>
      <c r="E11" s="14">
        <v>10</v>
      </c>
      <c r="F11" s="14">
        <v>10</v>
      </c>
      <c r="G11" s="15">
        <f t="shared" ref="G11:G17" si="0">(1-(ABS(E11-F11)/E11)/0.1)*100</f>
        <v>100</v>
      </c>
      <c r="H11" s="6">
        <v>10</v>
      </c>
      <c r="I11" s="6">
        <f t="shared" ref="I11:I19" si="1">H11*G11*0.01</f>
        <v>10</v>
      </c>
    </row>
    <row r="12" ht="28" customHeight="1" spans="1:9">
      <c r="A12" s="6"/>
      <c r="B12" s="14" t="s">
        <v>35</v>
      </c>
      <c r="C12" s="14" t="s">
        <v>36</v>
      </c>
      <c r="D12" s="6" t="s">
        <v>34</v>
      </c>
      <c r="E12" s="14">
        <v>268</v>
      </c>
      <c r="F12" s="14">
        <v>268</v>
      </c>
      <c r="G12" s="15">
        <f t="shared" si="0"/>
        <v>100</v>
      </c>
      <c r="H12" s="6">
        <v>10</v>
      </c>
      <c r="I12" s="6">
        <f t="shared" si="1"/>
        <v>10</v>
      </c>
    </row>
    <row r="13" ht="28" customHeight="1" spans="1:9">
      <c r="A13" s="6"/>
      <c r="B13" s="15" t="s">
        <v>37</v>
      </c>
      <c r="C13" s="6" t="s">
        <v>38</v>
      </c>
      <c r="D13" s="6" t="s">
        <v>34</v>
      </c>
      <c r="E13" s="6">
        <v>100</v>
      </c>
      <c r="F13" s="6">
        <v>100</v>
      </c>
      <c r="G13" s="15">
        <f t="shared" si="0"/>
        <v>100</v>
      </c>
      <c r="H13" s="6">
        <v>10</v>
      </c>
      <c r="I13" s="6">
        <f t="shared" si="1"/>
        <v>10</v>
      </c>
    </row>
    <row r="14" ht="28" customHeight="1" spans="1:9">
      <c r="A14" s="6"/>
      <c r="B14" s="15" t="s">
        <v>39</v>
      </c>
      <c r="C14" s="6" t="s">
        <v>38</v>
      </c>
      <c r="D14" s="6" t="s">
        <v>34</v>
      </c>
      <c r="E14" s="6">
        <v>100</v>
      </c>
      <c r="F14" s="6">
        <v>100</v>
      </c>
      <c r="G14" s="15">
        <f t="shared" si="0"/>
        <v>100</v>
      </c>
      <c r="H14" s="6">
        <v>10</v>
      </c>
      <c r="I14" s="6">
        <f t="shared" si="1"/>
        <v>10</v>
      </c>
    </row>
    <row r="15" ht="45" customHeight="1" spans="1:9">
      <c r="A15" s="6"/>
      <c r="B15" s="14" t="s">
        <v>40</v>
      </c>
      <c r="C15" s="14" t="s">
        <v>38</v>
      </c>
      <c r="D15" s="14" t="s">
        <v>34</v>
      </c>
      <c r="E15" s="14">
        <v>100</v>
      </c>
      <c r="F15" s="14">
        <v>100</v>
      </c>
      <c r="G15" s="15">
        <f t="shared" si="0"/>
        <v>100</v>
      </c>
      <c r="H15" s="6">
        <v>10</v>
      </c>
      <c r="I15" s="6">
        <f t="shared" si="1"/>
        <v>10</v>
      </c>
    </row>
    <row r="16" ht="35" customHeight="1" spans="1:9">
      <c r="A16" s="6"/>
      <c r="B16" s="14" t="s">
        <v>41</v>
      </c>
      <c r="C16" s="14" t="s">
        <v>38</v>
      </c>
      <c r="D16" s="14" t="s">
        <v>31</v>
      </c>
      <c r="E16" s="14">
        <v>94</v>
      </c>
      <c r="F16" s="14">
        <v>92</v>
      </c>
      <c r="G16" s="16">
        <f t="shared" si="0"/>
        <v>78.7234042553192</v>
      </c>
      <c r="H16" s="6">
        <v>10</v>
      </c>
      <c r="I16" s="7">
        <f t="shared" si="1"/>
        <v>7.87234042553192</v>
      </c>
    </row>
    <row r="17" ht="35" customHeight="1" spans="1:9">
      <c r="A17" s="6"/>
      <c r="B17" s="14" t="s">
        <v>42</v>
      </c>
      <c r="C17" s="14" t="s">
        <v>38</v>
      </c>
      <c r="D17" s="14" t="s">
        <v>31</v>
      </c>
      <c r="E17" s="14">
        <v>92</v>
      </c>
      <c r="F17" s="14">
        <v>90</v>
      </c>
      <c r="G17" s="16">
        <f t="shared" si="0"/>
        <v>78.2608695652174</v>
      </c>
      <c r="H17" s="6">
        <v>10</v>
      </c>
      <c r="I17" s="7">
        <f t="shared" si="1"/>
        <v>7.82608695652174</v>
      </c>
    </row>
    <row r="18" ht="28" customHeight="1" spans="1:9">
      <c r="A18" s="6"/>
      <c r="B18" s="14" t="s">
        <v>43</v>
      </c>
      <c r="C18" s="14" t="s">
        <v>38</v>
      </c>
      <c r="D18" s="14" t="s">
        <v>31</v>
      </c>
      <c r="E18" s="14">
        <v>92</v>
      </c>
      <c r="F18" s="14">
        <v>93</v>
      </c>
      <c r="G18" s="15">
        <v>100</v>
      </c>
      <c r="H18" s="6">
        <v>10</v>
      </c>
      <c r="I18" s="6">
        <f t="shared" si="1"/>
        <v>10</v>
      </c>
    </row>
    <row r="19" ht="28" customHeight="1" spans="1:9">
      <c r="A19" s="6"/>
      <c r="B19" s="15" t="s">
        <v>44</v>
      </c>
      <c r="C19" s="6" t="s">
        <v>38</v>
      </c>
      <c r="D19" s="6" t="s">
        <v>31</v>
      </c>
      <c r="E19" s="6">
        <v>95</v>
      </c>
      <c r="F19" s="6">
        <v>96</v>
      </c>
      <c r="G19" s="15">
        <v>100</v>
      </c>
      <c r="H19" s="6">
        <v>10</v>
      </c>
      <c r="I19" s="6">
        <f t="shared" si="1"/>
        <v>10</v>
      </c>
    </row>
    <row r="20" ht="26.1" customHeight="1" spans="1:9">
      <c r="A20" s="17" t="s">
        <v>45</v>
      </c>
      <c r="B20" s="18"/>
      <c r="C20" s="18"/>
      <c r="D20" s="18"/>
      <c r="E20" s="18"/>
      <c r="F20" s="18"/>
      <c r="G20" s="18"/>
      <c r="H20" s="18"/>
      <c r="I20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0:I20"/>
    <mergeCell ref="A3:A4"/>
    <mergeCell ref="A5:A6"/>
    <mergeCell ref="A7:A8"/>
    <mergeCell ref="A9:A19"/>
    <mergeCell ref="B3:E4"/>
  </mergeCells>
  <pageMargins left="0.7" right="0.7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飞如内控咨询</cp:lastModifiedBy>
  <dcterms:created xsi:type="dcterms:W3CDTF">2006-09-16T00:00:00Z</dcterms:created>
  <dcterms:modified xsi:type="dcterms:W3CDTF">2022-03-29T08:07:34Z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F61B6278B7F140E1870023571885977F</vt:lpwstr>
  </property>
  <property fmtid="{D5CDD505-2E9C-101B-9397-08002B2CF9AE}" pid="3" name="KSOProductBuildVer">
    <vt:lpwstr>2052-11.1.0.11365</vt:lpwstr>
  </property>
</Properties>
</file>