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11.  市政基础设施建设及景观改造工程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<sst xmlns="http://schemas.openxmlformats.org/spreadsheetml/2006/main" count="61" uniqueCount="53">
  <si>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附件2</t>
  </si>
  <si>
    <t>璧山区2021年度项目支出绩效自评表</t>
  </si>
  <si>
    <t>项目名称</t>
  </si>
  <si>
    <t>市政基础设施建设及景观改造工程</t>
  </si>
  <si>
    <t>自评总分</t>
  </si>
  <si>
    <t>等级</t>
  </si>
  <si>
    <t>优</t>
  </si>
  <si>
    <t>实施单位</t>
  </si>
  <si>
    <t>重庆市璧山区城市管理局</t>
  </si>
  <si>
    <t>主管部门</t>
  </si>
  <si>
    <t>填表人</t>
  </si>
  <si>
    <t>张蔚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</si>
  <si>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</si>
  <si>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</si>
  <si>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</si>
  <si>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</si>
  <si>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</si>
  <si>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</si>
  <si>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</si>
  <si>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</si>
  <si>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</si>
  <si>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</si>
  <si>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</si>
  <si>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1、完成2021年市政基础设施建设任务：推进超宽人行道改造，实施璧南河滨河步道拓宽改造，实施滨河步道节点景观化改造，抓实市政基地装饰装修工作等任务。
2、完成2021年阶段性的景观改造工程：完成2021年春节迎春灯饰氛围营造工作，新建改造路灯，抓实景观照明提档提质，发展绿色照明，降低能耗，展示城市照明质量和节能水平等任务。</t>
  </si>
  <si>
    <t>1、完成了2021年市政基础设施建设任务：推进面积为8225平方米的超宽人行道改造，对10公里的璧南河滨河步道实施了拓宽改造，对20处滨河步道节点实施了景观化改造，抓实了市政基地装饰装修工作等任务，于预计时间内完成。
2、完成了2021年阶段性的景观改造工程：春节迎春灯饰氛围营造工作，新建改造路灯4151盏，抓实了景观照明提档提质，对3个公园的13座休闲亭及5座桥梁的景观灯进行了升级改造。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</si>
  <si>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</si>
  <si>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</si>
  <si>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</si>
  <si>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</si>
  <si>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</si>
  <si>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</si>
  <si>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</si>
  <si>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</si>
  <si>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</si>
  <si>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偏差原因分析及改进措施</t>
  </si>
  <si>
    <t>超宽人行道改造面积</t>
  </si>
  <si>
    <t>平方米</t>
  </si>
  <si>
    <t>≥</t>
  </si>
  <si>
    <t>修缮滨河步道</t>
  </si>
  <si>
    <t>公里</t>
  </si>
  <si>
    <t>沿河步道节点景观改造</t>
  </si>
  <si>
    <t>处</t>
  </si>
  <si>
    <t>市政基地装饰装修周期</t>
  </si>
  <si>
    <t>年</t>
  </si>
  <si>
    <t>≤</t>
  </si>
  <si>
    <t>城市“微客厅”建设</t>
  </si>
  <si>
    <t>个</t>
  </si>
  <si>
    <t>发展绿色照明LED灯数量</t>
  </si>
  <si>
    <t>盏</t>
  </si>
  <si>
    <t>群众对城市景观改造成效的满意度</t>
  </si>
  <si>
    <t>%</t>
  </si>
  <si>
    <t>市民对市政基础设施建设的满意度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</si>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</sst>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topLeftCell="A2" workbookViewId="0">
      <selection activeCell="K10" sqref="K10"/>
    </sheetView>
  </sheetViews>
  <sheetFormatPr defaultColWidth="9" defaultRowHeight="13.5"/>
  <cols>
    <col min="1" max="1" width="10.2477876106195" customWidth="1"/>
    <col min="2" max="2" width="23" customWidth="1"/>
    <col min="3" max="3" width="11.7522123893805" customWidth="1"/>
    <col min="4" max="4" width="10.8761061946903" style="2" customWidth="1"/>
    <col min="5" max="5" width="12" customWidth="1"/>
    <col min="6" max="6" width="13.2477876106195" customWidth="1"/>
    <col min="7" max="7" width="11.6283185840708" customWidth="1"/>
    <col min="8" max="8" width="10.5044247787611" customWidth="1"/>
    <col min="9" max="9" width="12.6283185840708" customWidth="1"/>
    <col min="10" max="10" width="14.3716814159292" customWidth="1"/>
  </cols>
  <sheetData>
    <row r="1" ht="20.25" spans="1:10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</row>
    <row r="2" s="1" customFormat="1" ht="20.2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6.1" customHeight="1" spans="1:10">
      <c r="A3" s="6" t="s">
        <v>2</v>
      </c>
      <c r="B3" s="7" t="s">
        <v>3</v>
      </c>
      <c r="C3" s="8"/>
      <c r="D3" s="8"/>
      <c r="E3" s="8"/>
      <c r="F3" s="9"/>
      <c r="G3" s="6" t="s">
        <v>4</v>
      </c>
      <c r="H3" s="6">
        <f>SUM(I10:I17)+J6</f>
        <v>100</v>
      </c>
      <c r="I3" s="6" t="s">
        <v>5</v>
      </c>
      <c r="J3" s="6" t="s">
        <v>6</v>
      </c>
    </row>
    <row r="4" s="1" customFormat="1" ht="26.1" customHeight="1" spans="1:10">
      <c r="A4" s="6" t="s">
        <v>7</v>
      </c>
      <c r="B4" s="10" t="s">
        <v>8</v>
      </c>
      <c r="C4" s="11"/>
      <c r="D4" s="6" t="s">
        <v>9</v>
      </c>
      <c r="E4" s="12" t="s">
        <v>8</v>
      </c>
      <c r="F4" s="13"/>
      <c r="G4" s="6" t="s">
        <v>10</v>
      </c>
      <c r="H4" s="14" t="s">
        <v>11</v>
      </c>
      <c r="I4" s="14" t="s">
        <v>12</v>
      </c>
      <c r="J4" s="14">
        <v>13883116600</v>
      </c>
    </row>
    <row r="5" s="1" customFormat="1" ht="30.95" customHeight="1" spans="1:10">
      <c r="A5" s="15" t="s">
        <v>13</v>
      </c>
      <c r="B5" s="10" t="s">
        <v>14</v>
      </c>
      <c r="C5" s="11"/>
      <c r="D5" s="10" t="s">
        <v>15</v>
      </c>
      <c r="E5" s="11"/>
      <c r="F5" s="10" t="s">
        <v>16</v>
      </c>
      <c r="G5" s="11"/>
      <c r="H5" s="10" t="s">
        <v>17</v>
      </c>
      <c r="I5" s="10" t="s">
        <v>18</v>
      </c>
      <c r="J5" s="6" t="s">
        <v>19</v>
      </c>
    </row>
    <row r="6" s="1" customFormat="1" ht="26.1" customHeight="1" spans="1:10">
      <c r="A6" s="16"/>
      <c r="B6" s="17">
        <v>97415751.13</v>
      </c>
      <c r="C6" s="18"/>
      <c r="D6" s="17"/>
      <c r="E6" s="18"/>
      <c r="F6" s="17">
        <v>97415751.13</v>
      </c>
      <c r="G6" s="18"/>
      <c r="H6" s="6">
        <f>F6/B6*100</f>
        <v>100</v>
      </c>
      <c r="I6" s="27">
        <v>10</v>
      </c>
      <c r="J6" s="6">
        <f>H6*0.1</f>
        <v>10</v>
      </c>
    </row>
    <row r="7" s="1" customFormat="1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s="1" customFormat="1" ht="117" customHeight="1" spans="1:10">
      <c r="A8" s="6"/>
      <c r="B8" s="19" t="s">
        <v>23</v>
      </c>
      <c r="C8" s="19"/>
      <c r="D8" s="19"/>
      <c r="E8" s="19"/>
      <c r="F8" s="19" t="s">
        <v>24</v>
      </c>
      <c r="G8" s="19"/>
      <c r="H8" s="19"/>
      <c r="I8" s="19"/>
      <c r="J8" s="19"/>
    </row>
    <row r="9" s="1" customFormat="1" ht="50.1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s="1" customFormat="1" ht="50.1" customHeight="1" spans="1:10">
      <c r="A10" s="6"/>
      <c r="B10" s="20" t="s">
        <v>35</v>
      </c>
      <c r="C10" s="20" t="s">
        <v>36</v>
      </c>
      <c r="D10" s="21" t="s">
        <v>37</v>
      </c>
      <c r="E10" s="22">
        <v>8000</v>
      </c>
      <c r="F10" s="22">
        <v>8255</v>
      </c>
      <c r="G10" s="20">
        <v>100</v>
      </c>
      <c r="H10" s="20">
        <v>10</v>
      </c>
      <c r="I10" s="20">
        <f t="shared" ref="I10" si="0">G10*H10*0.01</f>
        <v>10</v>
      </c>
      <c r="J10" s="6"/>
    </row>
    <row r="11" s="1" customFormat="1" ht="50.1" customHeight="1" spans="1:10">
      <c r="A11" s="6"/>
      <c r="B11" s="20" t="s">
        <v>38</v>
      </c>
      <c r="C11" s="20" t="s">
        <v>39</v>
      </c>
      <c r="D11" s="21" t="s">
        <v>37</v>
      </c>
      <c r="E11" s="22">
        <v>10</v>
      </c>
      <c r="F11" s="22">
        <v>10</v>
      </c>
      <c r="G11" s="20">
        <v>100</v>
      </c>
      <c r="H11" s="20">
        <v>12</v>
      </c>
      <c r="I11" s="20">
        <f t="shared" ref="I11:I17" si="1">G11*H11*0.01</f>
        <v>12</v>
      </c>
      <c r="J11" s="6"/>
    </row>
    <row r="12" s="1" customFormat="1" ht="50.1" customHeight="1" spans="1:10">
      <c r="A12" s="6"/>
      <c r="B12" s="20" t="s">
        <v>40</v>
      </c>
      <c r="C12" s="20" t="s">
        <v>41</v>
      </c>
      <c r="D12" s="21" t="s">
        <v>37</v>
      </c>
      <c r="E12" s="22">
        <v>20</v>
      </c>
      <c r="F12" s="22">
        <v>20</v>
      </c>
      <c r="G12" s="20">
        <v>100</v>
      </c>
      <c r="H12" s="20">
        <v>18</v>
      </c>
      <c r="I12" s="20">
        <f t="shared" si="1"/>
        <v>18</v>
      </c>
      <c r="J12" s="6"/>
    </row>
    <row r="13" s="1" customFormat="1" ht="50.1" customHeight="1" spans="1:10">
      <c r="A13" s="6"/>
      <c r="B13" s="20" t="s">
        <v>42</v>
      </c>
      <c r="C13" s="20" t="s">
        <v>43</v>
      </c>
      <c r="D13" s="21" t="s">
        <v>44</v>
      </c>
      <c r="E13" s="22">
        <v>1</v>
      </c>
      <c r="F13" s="22">
        <v>1</v>
      </c>
      <c r="G13" s="20">
        <v>100</v>
      </c>
      <c r="H13" s="20">
        <v>10</v>
      </c>
      <c r="I13" s="20">
        <f t="shared" si="1"/>
        <v>10</v>
      </c>
      <c r="J13" s="6"/>
    </row>
    <row r="14" s="1" customFormat="1" ht="50.1" customHeight="1" spans="1:10">
      <c r="A14" s="6"/>
      <c r="B14" s="20" t="s">
        <v>45</v>
      </c>
      <c r="C14" s="20" t="s">
        <v>46</v>
      </c>
      <c r="D14" s="21" t="s">
        <v>37</v>
      </c>
      <c r="E14" s="22">
        <v>5</v>
      </c>
      <c r="F14" s="22">
        <v>10</v>
      </c>
      <c r="G14" s="20">
        <v>100</v>
      </c>
      <c r="H14" s="20">
        <v>10</v>
      </c>
      <c r="I14" s="20">
        <f t="shared" si="1"/>
        <v>10</v>
      </c>
      <c r="J14" s="6"/>
    </row>
    <row r="15" s="1" customFormat="1" ht="50.1" customHeight="1" spans="1:10">
      <c r="A15" s="6"/>
      <c r="B15" s="20" t="s">
        <v>47</v>
      </c>
      <c r="C15" s="20" t="s">
        <v>48</v>
      </c>
      <c r="D15" s="23" t="s">
        <v>37</v>
      </c>
      <c r="E15" s="20">
        <v>5000</v>
      </c>
      <c r="F15" s="20">
        <v>7000</v>
      </c>
      <c r="G15" s="20">
        <v>100</v>
      </c>
      <c r="H15" s="20">
        <v>10</v>
      </c>
      <c r="I15" s="20">
        <f t="shared" si="1"/>
        <v>10</v>
      </c>
      <c r="J15" s="6"/>
    </row>
    <row r="16" s="1" customFormat="1" ht="50.1" customHeight="1" spans="1:10">
      <c r="A16" s="6"/>
      <c r="B16" s="6" t="s">
        <v>49</v>
      </c>
      <c r="C16" s="6" t="s">
        <v>50</v>
      </c>
      <c r="D16" s="23" t="s">
        <v>37</v>
      </c>
      <c r="E16" s="20">
        <v>90</v>
      </c>
      <c r="F16" s="20">
        <v>96</v>
      </c>
      <c r="G16" s="6">
        <v>100</v>
      </c>
      <c r="H16" s="6">
        <v>10</v>
      </c>
      <c r="I16" s="20">
        <f t="shared" si="1"/>
        <v>10</v>
      </c>
      <c r="J16" s="6"/>
    </row>
    <row r="17" s="1" customFormat="1" ht="50.1" customHeight="1" spans="1:10">
      <c r="A17" s="6"/>
      <c r="B17" s="6" t="s">
        <v>51</v>
      </c>
      <c r="C17" s="6" t="s">
        <v>50</v>
      </c>
      <c r="D17" s="23" t="s">
        <v>37</v>
      </c>
      <c r="E17" s="23">
        <v>90</v>
      </c>
      <c r="F17" s="6">
        <v>95</v>
      </c>
      <c r="G17" s="6">
        <v>100</v>
      </c>
      <c r="H17" s="6">
        <v>10</v>
      </c>
      <c r="I17" s="20">
        <f t="shared" si="1"/>
        <v>10</v>
      </c>
      <c r="J17" s="6"/>
    </row>
    <row r="18" s="1" customFormat="1" ht="26.1" customHeight="1" spans="1:10">
      <c r="A18" s="24" t="s">
        <v>52</v>
      </c>
      <c r="B18" s="25"/>
      <c r="C18" s="25"/>
      <c r="D18" s="26"/>
      <c r="E18" s="25"/>
      <c r="F18" s="25"/>
      <c r="G18" s="25"/>
      <c r="H18" s="25"/>
      <c r="I18" s="25"/>
      <c r="J18" s="28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18:J18"/>
    <mergeCell ref="A5:A6"/>
    <mergeCell ref="A7:A8"/>
    <mergeCell ref="A9:A17"/>
  </mergeCells>
  <pageMargins left="0.75" right="0.75" top="1" bottom="1" header="0.5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  市政基础设施建设及景观改造工程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木马</cp:lastModifiedBy>
  <dcterms:created xsi:type="dcterms:W3CDTF">2006-09-16T00:00:00Z</dcterms:created>
  <cp:lastPrinted>2022-03-30T02:16:00Z</cp:lastPrinted>
  <dcterms:modified xsi:type="dcterms:W3CDTF">2025-08-21T01:17:11Z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F3FDD05E1D73464096D8689515716B7D</vt:lpwstr>
  </property>
</Properties>
</file>