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Sheet1!$A$1:$J$26</definedName>
  </definedNames>
  <calcPr calcId="144525"/>
</workbook>
</file>

<file path=xl/sharedStrings.xml><?xml version="1.0" encoding="utf-8"?>
<sst xmlns="http://schemas.openxmlformats.org/spreadsheetml/2006/main" count="71" uniqueCount="50">
  <si>
    <t>附件3</t>
  </si>
  <si>
    <t>璧山区2022年度部门整体支出绩效自评表</t>
  </si>
  <si>
    <t>单位名称</t>
  </si>
  <si>
    <t>重庆市璧山区大兴镇人民政府</t>
  </si>
  <si>
    <t>自评总分</t>
  </si>
  <si>
    <t>等级</t>
  </si>
  <si>
    <t>优</t>
  </si>
  <si>
    <t>填表人</t>
  </si>
  <si>
    <t>冯玲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</si>
  <si>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</si>
  <si>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</si>
  <si>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</si>
  <si>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</si>
  <si>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</si>
  <si>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</si>
  <si>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</si>
  <si>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</si>
  <si>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</si>
  <si>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2022年预计完成以下目标:
1、坚特特色发展，推动城乡融合，发展壮大农村集体经济，各村集体经济收)增长20%以上，巩国提升农村人居环境整合三年行动成果，农村垃圾集中运营处理率、农村生活污水集中处理率均达到100%，实施丹凤场镇棚户区改造项目，计划拆除旧房8500平方米，建设新房10000平方米，新增广场和绿化2000平方米，有效改善丹凤片区场镇面貌；2、坚持实干为先，补齐民生短板，加大社保投入，继续扩大城乡居民养老保险受益人群，确保城乡居民养老保险覆盖率达95%以上，城镇居民合作医疗覆盖率达95%以上；3、积极引进高层次人才，充实干部队伍，完善干部考核评价机制，建立激励机制，严格执行《大兴镇职工行为规范负面清单管理办法》。</t>
  </si>
  <si>
    <t>2022年完成了以下任务:
1、坚特特色发展，推动城乡融合，发展壮大农村集体经济，各村集体经济收)增长64.83%，巩国提升农村人居环境整合三年行动成果，农村垃圾集中运营处理率、农村生活污水集中处理率均达到100%，实施丹凤场镇棚户区改造项目，拆除旧房8500平方米，建设新房10000平方米，新增广场和绿化2000平方米，有效改善了丹凤片区场镇面貌；2、坚持实干为先，补齐民生短板，加大社保投入，继续扩大城乡居民养老保险受益人群，城乡居民养老保险覆盖率达95%，城镇居民合作医疗覆盖率达95%；3、积极引进高层次人才，充实干部队伍，完善干部考核评价机制，建立激励机制，严格执行《大兴镇职工行为规范负面清单管理办法》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</si>
  <si>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</si>
  <si>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</si>
  <si>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</si>
  <si>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</si>
  <si>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</si>
  <si>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</si>
  <si>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</si>
  <si>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</si>
  <si>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</si>
  <si>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</si>
  <si>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产业发展场镇梳理</t>
  </si>
  <si>
    <t>个</t>
  </si>
  <si>
    <t>=</t>
  </si>
  <si>
    <t>规范化建设基层党组织</t>
  </si>
  <si>
    <t>≥</t>
  </si>
  <si>
    <t>安全隐患整治及时率</t>
  </si>
  <si>
    <t>%</t>
  </si>
  <si>
    <t>村居垃圾清理及时率</t>
  </si>
  <si>
    <t>信访问题处置及时率</t>
  </si>
  <si>
    <t>预决算公开及时率</t>
  </si>
  <si>
    <t>三公经费控制率</t>
  </si>
  <si>
    <t>≤</t>
  </si>
  <si>
    <t>预算执行率</t>
  </si>
  <si>
    <t>各村集体经济收入增长率</t>
  </si>
  <si>
    <t>村集体自主实施了很多50万元以下的项目</t>
  </si>
  <si>
    <t>城乡居民养老保险覆盖率</t>
  </si>
  <si>
    <t>城镇居民合作医疗覆盖率</t>
  </si>
  <si>
    <t>乡村振兴村居数量覆盖率</t>
  </si>
  <si>
    <t>辖区群众满意度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</si>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</sst>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justify" vertical="center" wrapText="1"/>
    </xf>
    <xf numFmtId="43" fontId="3" fillId="0" borderId="3" xfId="0" applyNumberFormat="1" applyFont="1" applyBorder="1" applyAlignment="1">
      <alignment horizontal="justify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10" fontId="3" fillId="0" borderId="2" xfId="1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4" xfId="11" applyNumberFormat="1" applyFont="1" applyBorder="1" applyAlignment="1">
      <alignment horizontal="center" vertical="center"/>
    </xf>
    <xf numFmtId="10" fontId="3" fillId="0" borderId="3" xfId="11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G22" sqref="G22"/>
    </sheetView>
  </sheetViews>
  <sheetFormatPr defaultColWidth="9" defaultRowHeight="13.5"/>
  <cols>
    <col min="1" max="1" width="11.775" customWidth="1"/>
    <col min="2" max="2" width="18.8916666666667" customWidth="1"/>
    <col min="3" max="3" width="11.3333333333333" customWidth="1"/>
    <col min="4" max="4" width="10.225" customWidth="1"/>
    <col min="5" max="5" width="13.4416666666667" customWidth="1"/>
    <col min="6" max="6" width="12.6666666666667" customWidth="1"/>
    <col min="7" max="7" width="12.6333333333333" customWidth="1"/>
    <col min="8" max="8" width="16.1083333333333" customWidth="1"/>
    <col min="9" max="9" width="17.8916666666667" customWidth="1"/>
    <col min="10" max="10" width="17.775" customWidth="1"/>
    <col min="13" max="13" width="10.6666666666667"/>
    <col min="14" max="14" width="12.8916666666667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4">
        <f>SUM(I10:I25)</f>
        <v>99.7777777777778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13996411902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5">
        <v>55330000</v>
      </c>
      <c r="C6" s="6"/>
      <c r="D6" s="7">
        <v>57251587.3</v>
      </c>
      <c r="E6" s="8"/>
      <c r="F6" s="7">
        <v>57251587.3</v>
      </c>
      <c r="G6" s="8"/>
      <c r="H6" s="9">
        <f>F6/D6</f>
        <v>1</v>
      </c>
      <c r="I6" s="15"/>
      <c r="J6" s="16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219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6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10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36" customHeight="1" spans="1:10">
      <c r="A10" s="3"/>
      <c r="B10" s="10" t="s">
        <v>30</v>
      </c>
      <c r="C10" s="11">
        <v>5</v>
      </c>
      <c r="D10" s="11" t="s">
        <v>31</v>
      </c>
      <c r="E10" s="19" t="s">
        <v>32</v>
      </c>
      <c r="F10" s="3">
        <v>5</v>
      </c>
      <c r="G10" s="3">
        <v>5</v>
      </c>
      <c r="H10" s="12">
        <f>G10/F10</f>
        <v>1</v>
      </c>
      <c r="I10" s="4">
        <f>H10*C10</f>
        <v>5</v>
      </c>
      <c r="J10" s="17"/>
    </row>
    <row r="11" ht="36" customHeight="1" spans="1:10">
      <c r="A11" s="3"/>
      <c r="B11" s="10" t="s">
        <v>33</v>
      </c>
      <c r="C11" s="11">
        <v>5</v>
      </c>
      <c r="D11" s="11" t="s">
        <v>31</v>
      </c>
      <c r="E11" s="3" t="s">
        <v>34</v>
      </c>
      <c r="F11" s="3">
        <v>25</v>
      </c>
      <c r="G11" s="3">
        <v>25</v>
      </c>
      <c r="H11" s="12">
        <f t="shared" ref="H11:H25" si="0">G11/F11</f>
        <v>1</v>
      </c>
      <c r="I11" s="4">
        <f t="shared" ref="I11:I25" si="1">H11*C11</f>
        <v>5</v>
      </c>
      <c r="J11" s="17"/>
    </row>
    <row r="12" ht="36" customHeight="1" spans="1:10">
      <c r="A12" s="3"/>
      <c r="B12" s="3" t="s">
        <v>35</v>
      </c>
      <c r="C12" s="11">
        <v>5</v>
      </c>
      <c r="D12" s="11" t="s">
        <v>36</v>
      </c>
      <c r="E12" s="19" t="s">
        <v>32</v>
      </c>
      <c r="F12" s="3">
        <v>100</v>
      </c>
      <c r="G12" s="3">
        <v>100</v>
      </c>
      <c r="H12" s="12">
        <f t="shared" si="0"/>
        <v>1</v>
      </c>
      <c r="I12" s="4">
        <f t="shared" si="1"/>
        <v>5</v>
      </c>
      <c r="J12" s="17"/>
    </row>
    <row r="13" ht="36" customHeight="1" spans="1:10">
      <c r="A13" s="3"/>
      <c r="B13" s="3" t="s">
        <v>37</v>
      </c>
      <c r="C13" s="11">
        <v>10</v>
      </c>
      <c r="D13" s="11" t="s">
        <v>36</v>
      </c>
      <c r="E13" s="3" t="s">
        <v>34</v>
      </c>
      <c r="F13" s="3">
        <v>90</v>
      </c>
      <c r="G13" s="3">
        <v>90</v>
      </c>
      <c r="H13" s="12">
        <f t="shared" si="0"/>
        <v>1</v>
      </c>
      <c r="I13" s="4">
        <f t="shared" si="1"/>
        <v>10</v>
      </c>
      <c r="J13" s="17"/>
    </row>
    <row r="14" ht="36" customHeight="1" spans="1:10">
      <c r="A14" s="3"/>
      <c r="B14" s="3" t="s">
        <v>38</v>
      </c>
      <c r="C14" s="11">
        <v>5</v>
      </c>
      <c r="D14" s="11" t="s">
        <v>36</v>
      </c>
      <c r="E14" s="19" t="s">
        <v>32</v>
      </c>
      <c r="F14" s="3">
        <v>100</v>
      </c>
      <c r="G14" s="3">
        <v>100</v>
      </c>
      <c r="H14" s="12">
        <f t="shared" si="0"/>
        <v>1</v>
      </c>
      <c r="I14" s="4">
        <f t="shared" si="1"/>
        <v>5</v>
      </c>
      <c r="J14" s="17"/>
    </row>
    <row r="15" ht="36" customHeight="1" spans="1:10">
      <c r="A15" s="3"/>
      <c r="B15" s="3" t="s">
        <v>39</v>
      </c>
      <c r="C15" s="11">
        <v>5</v>
      </c>
      <c r="D15" s="11" t="s">
        <v>36</v>
      </c>
      <c r="E15" s="3" t="s">
        <v>32</v>
      </c>
      <c r="F15" s="3">
        <v>100</v>
      </c>
      <c r="G15" s="3">
        <v>100</v>
      </c>
      <c r="H15" s="12">
        <v>1</v>
      </c>
      <c r="I15" s="4">
        <f t="shared" si="1"/>
        <v>5</v>
      </c>
      <c r="J15" s="17"/>
    </row>
    <row r="16" ht="36" customHeight="1" spans="1:10">
      <c r="A16" s="3"/>
      <c r="B16" s="10" t="s">
        <v>40</v>
      </c>
      <c r="C16" s="11">
        <v>5</v>
      </c>
      <c r="D16" s="11" t="s">
        <v>36</v>
      </c>
      <c r="E16" s="3" t="s">
        <v>41</v>
      </c>
      <c r="F16" s="3">
        <v>100</v>
      </c>
      <c r="G16" s="3">
        <v>69.32</v>
      </c>
      <c r="H16" s="12">
        <v>1</v>
      </c>
      <c r="I16" s="4">
        <f t="shared" si="1"/>
        <v>5</v>
      </c>
      <c r="J16" s="17"/>
    </row>
    <row r="17" ht="36" customHeight="1" spans="1:10">
      <c r="A17" s="3"/>
      <c r="B17" s="3" t="s">
        <v>42</v>
      </c>
      <c r="C17" s="11">
        <v>10</v>
      </c>
      <c r="D17" s="11" t="s">
        <v>36</v>
      </c>
      <c r="E17" s="3" t="s">
        <v>34</v>
      </c>
      <c r="F17" s="3">
        <v>90</v>
      </c>
      <c r="G17" s="10">
        <v>100</v>
      </c>
      <c r="H17" s="12">
        <v>1</v>
      </c>
      <c r="I17" s="4">
        <f t="shared" si="1"/>
        <v>10</v>
      </c>
      <c r="J17" s="17"/>
    </row>
    <row r="18" ht="55" customHeight="1" spans="1:10">
      <c r="A18" s="3"/>
      <c r="B18" s="10" t="s">
        <v>43</v>
      </c>
      <c r="C18" s="11">
        <v>10</v>
      </c>
      <c r="D18" s="11" t="s">
        <v>36</v>
      </c>
      <c r="E18" s="3" t="s">
        <v>34</v>
      </c>
      <c r="F18" s="3">
        <v>20</v>
      </c>
      <c r="G18" s="10">
        <v>64.83</v>
      </c>
      <c r="H18" s="12">
        <v>1</v>
      </c>
      <c r="I18" s="4">
        <f t="shared" si="1"/>
        <v>10</v>
      </c>
      <c r="J18" s="10" t="s">
        <v>44</v>
      </c>
    </row>
    <row r="19" ht="36" customHeight="1" spans="1:10">
      <c r="A19" s="3"/>
      <c r="B19" s="10" t="s">
        <v>45</v>
      </c>
      <c r="C19" s="11">
        <v>10</v>
      </c>
      <c r="D19" s="11" t="s">
        <v>36</v>
      </c>
      <c r="E19" s="3" t="s">
        <v>34</v>
      </c>
      <c r="F19" s="3">
        <v>95</v>
      </c>
      <c r="G19" s="3">
        <v>95</v>
      </c>
      <c r="H19" s="12">
        <f t="shared" si="0"/>
        <v>1</v>
      </c>
      <c r="I19" s="4">
        <f t="shared" si="1"/>
        <v>10</v>
      </c>
      <c r="J19" s="17"/>
    </row>
    <row r="20" ht="36" customHeight="1" spans="1:10">
      <c r="A20" s="3"/>
      <c r="B20" s="10" t="s">
        <v>46</v>
      </c>
      <c r="C20" s="11">
        <v>10</v>
      </c>
      <c r="D20" s="11" t="s">
        <v>36</v>
      </c>
      <c r="E20" s="3" t="s">
        <v>34</v>
      </c>
      <c r="F20" s="3">
        <v>95</v>
      </c>
      <c r="G20" s="3">
        <v>95</v>
      </c>
      <c r="H20" s="12">
        <f t="shared" si="0"/>
        <v>1</v>
      </c>
      <c r="I20" s="4">
        <f t="shared" si="1"/>
        <v>10</v>
      </c>
      <c r="J20" s="17"/>
    </row>
    <row r="21" ht="36" customHeight="1" spans="1:10">
      <c r="A21" s="3"/>
      <c r="B21" s="10" t="s">
        <v>47</v>
      </c>
      <c r="C21" s="11">
        <v>10</v>
      </c>
      <c r="D21" s="11" t="s">
        <v>36</v>
      </c>
      <c r="E21" s="3" t="s">
        <v>32</v>
      </c>
      <c r="F21" s="3">
        <v>100</v>
      </c>
      <c r="G21" s="3">
        <v>100</v>
      </c>
      <c r="H21" s="12">
        <f t="shared" si="0"/>
        <v>1</v>
      </c>
      <c r="I21" s="4">
        <f t="shared" si="1"/>
        <v>10</v>
      </c>
      <c r="J21" s="17"/>
    </row>
    <row r="22" ht="36" customHeight="1" spans="1:10">
      <c r="A22" s="3"/>
      <c r="B22" s="3" t="s">
        <v>48</v>
      </c>
      <c r="C22" s="11">
        <v>10</v>
      </c>
      <c r="D22" s="11" t="s">
        <v>36</v>
      </c>
      <c r="E22" s="3" t="s">
        <v>34</v>
      </c>
      <c r="F22" s="3">
        <v>90</v>
      </c>
      <c r="G22" s="3">
        <v>88</v>
      </c>
      <c r="H22" s="12">
        <f t="shared" si="0"/>
        <v>0.977777777777778</v>
      </c>
      <c r="I22" s="4">
        <f t="shared" si="1"/>
        <v>9.77777777777778</v>
      </c>
      <c r="J22" s="17"/>
    </row>
    <row r="23" ht="36" customHeight="1" spans="1:10">
      <c r="A23" s="3"/>
      <c r="B23" s="3"/>
      <c r="C23" s="11"/>
      <c r="D23" s="11"/>
      <c r="E23" s="3"/>
      <c r="F23" s="3"/>
      <c r="G23" s="3"/>
      <c r="H23" s="12"/>
      <c r="I23" s="4"/>
      <c r="J23" s="17"/>
    </row>
    <row r="24" ht="36" customHeight="1" spans="1:10">
      <c r="A24" s="3"/>
      <c r="B24" s="3"/>
      <c r="C24" s="11"/>
      <c r="D24" s="11"/>
      <c r="E24" s="3"/>
      <c r="F24" s="3"/>
      <c r="G24" s="3"/>
      <c r="H24" s="12"/>
      <c r="I24" s="4"/>
      <c r="J24" s="17"/>
    </row>
    <row r="25" ht="36" customHeight="1" spans="1:10">
      <c r="A25" s="3"/>
      <c r="B25" s="3"/>
      <c r="C25" s="11"/>
      <c r="D25" s="11"/>
      <c r="E25" s="3"/>
      <c r="F25" s="3"/>
      <c r="G25" s="3"/>
      <c r="H25" s="12"/>
      <c r="I25" s="4"/>
      <c r="J25" s="17"/>
    </row>
    <row r="26" ht="26.1" customHeight="1" spans="1:10">
      <c r="A26" s="13" t="s">
        <v>49</v>
      </c>
      <c r="B26" s="14"/>
      <c r="C26" s="14"/>
      <c r="D26" s="14"/>
      <c r="E26" s="14"/>
      <c r="F26" s="14"/>
      <c r="G26" s="14"/>
      <c r="H26" s="14"/>
      <c r="I26" s="14"/>
      <c r="J26" s="18"/>
    </row>
  </sheetData>
  <mergeCells count="22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6:J26"/>
    <mergeCell ref="A3:A4"/>
    <mergeCell ref="A5:A6"/>
    <mergeCell ref="A7:A8"/>
    <mergeCell ref="A9:A25"/>
    <mergeCell ref="B3:E4"/>
  </mergeCells>
  <pageMargins left="0.7" right="0.7" top="0.75" bottom="0.75" header="0.3" footer="0.3"/>
  <pageSetup paperSize="9" scale="6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优服-D</cp:lastModifiedBy>
  <dcterms:created xsi:type="dcterms:W3CDTF">2006-09-16T00:00:00Z</dcterms:created>
  <dcterms:modified xsi:type="dcterms:W3CDTF">2023-03-29T08:03:33Z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9905FDBFBE174339A3998C0AA5F956A1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