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Area" localSheetId="0">Sheet1!$A$1:$J$26</definedName>
  </definedNames>
  <calcPr calcId="144525"/>
</workbook>
</file>

<file path=xl/sharedStrings.xml><?xml version="1.0" encoding="utf-8"?>
<sst xmlns="http://schemas.openxmlformats.org/spreadsheetml/2006/main" count="81" uniqueCount="56">
  <si>
    <t>附件3</t>
  </si>
  <si>
    <t>璧山区2022年度部门整体支出绩效自评表</t>
  </si>
  <si>
    <t>单位名称</t>
  </si>
  <si>
    <t>重庆市璧山区七塘镇人民政府</t>
  </si>
  <si>
    <t>自评总分</t>
  </si>
  <si>
    <t>等级</t>
  </si>
  <si>
    <t>优</t>
  </si>
  <si>
    <t>填表人</t>
  </si>
  <si>
    <t>刘文兴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</si>
  <si>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</si>
  <si>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</si>
  <si>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</si>
  <si>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</si>
  <si>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</si>
  <si>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</si>
  <si>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</si>
  <si>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</si>
  <si>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</si>
  <si>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2022年七塘镇部门整体支出涉及占地赔偿工作、文化宣传工作、河道治理工作、防疫工作、扶贫工作、农村公路维护工作等，计划达成目标：预算执行率不低于95%，三公经费控制率小于100%，“三保”支出保障率达100%，慰问金、救助金发放规范率达100%，辖区群众合作医疗参保率达95%，重大安全事故发生次数为0次，突发事件处置率达100%，矛盾纠纷排查化解成功率达90%，固定资产投资完成率达100%，生态文明建设和全面推行河长制工作完成率达100%，场镇及硬化道路清扫保洁及时率达90%，农村公路维护整治及时率达90%，脱贫攻坚与乡村振兴衔接年度任务完成率达100%，森林火灾次数为0，补助政策知晓率达90%，受益人员满意度达90%。</t>
  </si>
  <si>
    <t>2022年七塘镇部门整体支出涉及占地赔偿工作、文化宣传工作、河道治理工作、防疫工作、扶贫工作、农村公路维护工作等，完成了以下目标：预算执行率为100%，三公经费控制率为100%，“三保”支出保障率达100%，慰问金、救助金发放规范率达100%，辖区群众合作医疗参保率达95.4%，重大安全事故发生次数为0次，突发事件处置率达100%，矛盾纠纷排查化解成功率达98%，固定资产投资完成率达100%，生态文明建设和全面推行河长制工作完成率达100%，场镇及硬化道路清扫保洁及时率达90%，农村公路维护整治及时率达90%，脱贫攻坚与乡村振兴衔接年度任务完成率达100%，森林火灾次数为0，补助政策知晓率达80%，受益人员满意度为85%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</si>
  <si>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</si>
  <si>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</si>
  <si>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</si>
  <si>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</si>
  <si>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</si>
  <si>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</si>
  <si>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</si>
  <si>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</si>
  <si>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</si>
  <si>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</si>
  <si>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</si>
  <si>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</si>
  <si>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≥</t>
  </si>
  <si>
    <t>“三保”支出保障率</t>
  </si>
  <si>
    <t>=</t>
  </si>
  <si>
    <t>三公经费控制率</t>
  </si>
  <si>
    <t>≤</t>
  </si>
  <si>
    <t>慰问金、救助金发放规范率</t>
  </si>
  <si>
    <t>辖区群众合作医疗参保率</t>
  </si>
  <si>
    <t>重大安全事故发生次数</t>
  </si>
  <si>
    <t>次</t>
  </si>
  <si>
    <t>突发事件处置率</t>
  </si>
  <si>
    <t>矛盾纠纷排查化解成功率</t>
  </si>
  <si>
    <t>固定资产投资完成率</t>
  </si>
  <si>
    <t>河流断面水质达标</t>
  </si>
  <si>
    <t>类</t>
  </si>
  <si>
    <t>Ⅲ</t>
  </si>
  <si>
    <t>场镇及硬化道路清扫保洁及时率</t>
  </si>
  <si>
    <t>农村四好公路完成里程</t>
  </si>
  <si>
    <t>公里</t>
  </si>
  <si>
    <t>脱贫攻坚与乡村振兴衔接项目完成数</t>
  </si>
  <si>
    <t>个</t>
  </si>
  <si>
    <t>森林火灾</t>
  </si>
  <si>
    <t>补助政策知晓率</t>
  </si>
  <si>
    <t>辖区人员满意度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</si>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</sst>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0.5"/>
      <color rgb="FF333333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justify" vertical="center" wrapText="1"/>
    </xf>
    <xf numFmtId="43" fontId="3" fillId="0" borderId="3" xfId="0" applyNumberFormat="1" applyFont="1" applyFill="1" applyBorder="1" applyAlignment="1">
      <alignment horizontal="justify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center" vertical="center" wrapText="1"/>
    </xf>
    <xf numFmtId="10" fontId="3" fillId="0" borderId="2" xfId="1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0" fontId="3" fillId="0" borderId="4" xfId="11" applyNumberFormat="1" applyFont="1" applyFill="1" applyBorder="1" applyAlignment="1">
      <alignment horizontal="center" vertical="center"/>
    </xf>
    <xf numFmtId="10" fontId="3" fillId="0" borderId="3" xfId="11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5" fillId="0" borderId="0" xfId="0" applyFont="1" applyFill="1"/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workbookViewId="0">
      <selection activeCell="G25" sqref="G25"/>
    </sheetView>
  </sheetViews>
  <sheetFormatPr defaultColWidth="9" defaultRowHeight="13.5"/>
  <cols>
    <col min="1" max="1" width="11.775" style="1" customWidth="1"/>
    <col min="2" max="2" width="18.8916666666667" style="1" customWidth="1"/>
    <col min="3" max="3" width="11.3333333333333" style="1" customWidth="1"/>
    <col min="4" max="4" width="10.225" style="1" customWidth="1"/>
    <col min="5" max="5" width="13.4416666666667" style="1" customWidth="1"/>
    <col min="6" max="6" width="12.6666666666667" style="1" customWidth="1"/>
    <col min="7" max="7" width="12.6333333333333" style="1" customWidth="1"/>
    <col min="8" max="8" width="16.1083333333333" style="1" customWidth="1"/>
    <col min="9" max="9" width="17.8916666666667" style="1" customWidth="1"/>
    <col min="10" max="10" width="17.775" style="1" customWidth="1"/>
    <col min="11" max="15" width="9" style="1"/>
    <col min="16" max="16" width="9.66666666666667" style="1"/>
    <col min="17" max="16384" width="9" style="1"/>
  </cols>
  <sheetData>
    <row r="1" ht="20.2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6.1" customHeight="1" spans="1:10">
      <c r="A3" s="4" t="s">
        <v>2</v>
      </c>
      <c r="B3" s="4" t="s">
        <v>3</v>
      </c>
      <c r="C3" s="4"/>
      <c r="D3" s="4"/>
      <c r="E3" s="4"/>
      <c r="F3" s="4" t="s">
        <v>4</v>
      </c>
      <c r="G3" s="5">
        <f>SUM(I10:I25)</f>
        <v>98.8888888888889</v>
      </c>
      <c r="H3" s="4" t="s">
        <v>5</v>
      </c>
      <c r="I3" s="4" t="s">
        <v>6</v>
      </c>
      <c r="J3" s="4"/>
    </row>
    <row r="4" ht="26.1" customHeight="1" spans="1:10">
      <c r="A4" s="4"/>
      <c r="B4" s="4"/>
      <c r="C4" s="4"/>
      <c r="D4" s="4"/>
      <c r="E4" s="4"/>
      <c r="F4" s="4" t="s">
        <v>7</v>
      </c>
      <c r="G4" s="4" t="s">
        <v>8</v>
      </c>
      <c r="H4" s="4" t="s">
        <v>9</v>
      </c>
      <c r="I4" s="4">
        <v>13883869546</v>
      </c>
      <c r="J4" s="4"/>
    </row>
    <row r="5" ht="26.1" customHeight="1" spans="1:10">
      <c r="A5" s="4" t="s">
        <v>10</v>
      </c>
      <c r="B5" s="4" t="s">
        <v>11</v>
      </c>
      <c r="C5" s="4"/>
      <c r="D5" s="4" t="s">
        <v>12</v>
      </c>
      <c r="E5" s="4"/>
      <c r="F5" s="4" t="s">
        <v>13</v>
      </c>
      <c r="G5" s="4"/>
      <c r="H5" s="4" t="s">
        <v>14</v>
      </c>
      <c r="I5" s="4"/>
      <c r="J5" s="4"/>
    </row>
    <row r="6" ht="26.1" customHeight="1" spans="1:10">
      <c r="A6" s="4"/>
      <c r="B6" s="6">
        <v>30967192.1</v>
      </c>
      <c r="C6" s="7"/>
      <c r="D6" s="8">
        <v>36867943.28</v>
      </c>
      <c r="E6" s="9"/>
      <c r="F6" s="8">
        <v>36867943.28</v>
      </c>
      <c r="G6" s="9"/>
      <c r="H6" s="10">
        <f>F6/D6</f>
        <v>1</v>
      </c>
      <c r="I6" s="15"/>
      <c r="J6" s="16"/>
    </row>
    <row r="7" ht="26.1" customHeight="1" spans="1:10">
      <c r="A7" s="4" t="s">
        <v>15</v>
      </c>
      <c r="B7" s="4" t="s">
        <v>16</v>
      </c>
      <c r="C7" s="4"/>
      <c r="D7" s="4"/>
      <c r="E7" s="4"/>
      <c r="F7" s="4"/>
      <c r="G7" s="4" t="s">
        <v>17</v>
      </c>
      <c r="H7" s="4"/>
      <c r="I7" s="4"/>
      <c r="J7" s="4"/>
    </row>
    <row r="8" ht="220" customHeight="1" spans="1:10">
      <c r="A8" s="4"/>
      <c r="B8" s="4" t="s">
        <v>18</v>
      </c>
      <c r="C8" s="4"/>
      <c r="D8" s="4"/>
      <c r="E8" s="4"/>
      <c r="F8" s="4"/>
      <c r="G8" s="4" t="s">
        <v>19</v>
      </c>
      <c r="H8" s="4"/>
      <c r="I8" s="4"/>
      <c r="J8" s="4"/>
    </row>
    <row r="9" ht="36" customHeight="1" spans="1:10">
      <c r="A9" s="4" t="s">
        <v>20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28</v>
      </c>
      <c r="J9" s="4" t="s">
        <v>29</v>
      </c>
    </row>
    <row r="10" ht="36" customHeight="1" spans="1:10">
      <c r="A10" s="4"/>
      <c r="B10" s="4" t="s">
        <v>30</v>
      </c>
      <c r="C10" s="11">
        <v>10</v>
      </c>
      <c r="D10" s="11" t="s">
        <v>31</v>
      </c>
      <c r="E10" s="4" t="s">
        <v>32</v>
      </c>
      <c r="F10" s="4">
        <v>95</v>
      </c>
      <c r="G10" s="4">
        <v>100</v>
      </c>
      <c r="H10" s="12">
        <v>1</v>
      </c>
      <c r="I10" s="5">
        <f t="shared" ref="I10:I25" si="0">H10*C10</f>
        <v>10</v>
      </c>
      <c r="J10" s="17"/>
    </row>
    <row r="11" ht="36" customHeight="1" spans="1:10">
      <c r="A11" s="4"/>
      <c r="B11" s="4" t="s">
        <v>33</v>
      </c>
      <c r="C11" s="11">
        <v>5</v>
      </c>
      <c r="D11" s="11" t="s">
        <v>31</v>
      </c>
      <c r="E11" s="4" t="s">
        <v>34</v>
      </c>
      <c r="F11" s="4">
        <v>100</v>
      </c>
      <c r="G11" s="4">
        <v>100</v>
      </c>
      <c r="H11" s="12">
        <f t="shared" ref="H11:H14" si="1">G11/F11</f>
        <v>1</v>
      </c>
      <c r="I11" s="5">
        <f t="shared" si="0"/>
        <v>5</v>
      </c>
      <c r="J11" s="17"/>
    </row>
    <row r="12" ht="36" customHeight="1" spans="1:10">
      <c r="A12" s="4"/>
      <c r="B12" s="4" t="s">
        <v>35</v>
      </c>
      <c r="C12" s="11">
        <v>5</v>
      </c>
      <c r="D12" s="11" t="s">
        <v>31</v>
      </c>
      <c r="E12" s="4" t="s">
        <v>36</v>
      </c>
      <c r="F12" s="4">
        <v>100</v>
      </c>
      <c r="G12" s="4">
        <v>100</v>
      </c>
      <c r="H12" s="12">
        <f t="shared" si="1"/>
        <v>1</v>
      </c>
      <c r="I12" s="5">
        <f t="shared" si="0"/>
        <v>5</v>
      </c>
      <c r="J12" s="17"/>
    </row>
    <row r="13" ht="36" customHeight="1" spans="1:10">
      <c r="A13" s="4"/>
      <c r="B13" s="4" t="s">
        <v>37</v>
      </c>
      <c r="C13" s="11">
        <v>5</v>
      </c>
      <c r="D13" s="11" t="s">
        <v>31</v>
      </c>
      <c r="E13" s="4" t="s">
        <v>34</v>
      </c>
      <c r="F13" s="4">
        <v>100</v>
      </c>
      <c r="G13" s="4">
        <v>100</v>
      </c>
      <c r="H13" s="12">
        <f t="shared" si="1"/>
        <v>1</v>
      </c>
      <c r="I13" s="5">
        <f t="shared" si="0"/>
        <v>5</v>
      </c>
      <c r="J13" s="17"/>
    </row>
    <row r="14" ht="36" customHeight="1" spans="1:11">
      <c r="A14" s="4"/>
      <c r="B14" s="4" t="s">
        <v>38</v>
      </c>
      <c r="C14" s="11">
        <v>4</v>
      </c>
      <c r="D14" s="11" t="s">
        <v>31</v>
      </c>
      <c r="E14" s="4" t="s">
        <v>32</v>
      </c>
      <c r="F14" s="4">
        <v>95</v>
      </c>
      <c r="G14" s="4">
        <v>95.4</v>
      </c>
      <c r="H14" s="12">
        <v>1</v>
      </c>
      <c r="I14" s="5">
        <f t="shared" si="0"/>
        <v>4</v>
      </c>
      <c r="J14" s="17"/>
      <c r="K14" s="18"/>
    </row>
    <row r="15" ht="36" customHeight="1" spans="1:10">
      <c r="A15" s="4"/>
      <c r="B15" s="4" t="s">
        <v>39</v>
      </c>
      <c r="C15" s="11">
        <v>4</v>
      </c>
      <c r="D15" s="11" t="s">
        <v>40</v>
      </c>
      <c r="E15" s="4" t="s">
        <v>34</v>
      </c>
      <c r="F15" s="4">
        <v>0</v>
      </c>
      <c r="G15" s="4">
        <v>0</v>
      </c>
      <c r="H15" s="12">
        <v>1</v>
      </c>
      <c r="I15" s="5">
        <f t="shared" si="0"/>
        <v>4</v>
      </c>
      <c r="J15" s="17"/>
    </row>
    <row r="16" ht="36" customHeight="1" spans="1:10">
      <c r="A16" s="4"/>
      <c r="B16" s="4" t="s">
        <v>41</v>
      </c>
      <c r="C16" s="11">
        <v>4</v>
      </c>
      <c r="D16" s="11" t="s">
        <v>31</v>
      </c>
      <c r="E16" s="4" t="s">
        <v>34</v>
      </c>
      <c r="F16" s="4">
        <v>100</v>
      </c>
      <c r="G16" s="4">
        <v>100</v>
      </c>
      <c r="H16" s="12">
        <f t="shared" ref="H16:H18" si="2">G16/F16</f>
        <v>1</v>
      </c>
      <c r="I16" s="5">
        <f t="shared" si="0"/>
        <v>4</v>
      </c>
      <c r="J16" s="17"/>
    </row>
    <row r="17" ht="36" customHeight="1" spans="1:10">
      <c r="A17" s="4"/>
      <c r="B17" s="4" t="s">
        <v>42</v>
      </c>
      <c r="C17" s="11">
        <v>4</v>
      </c>
      <c r="D17" s="11" t="s">
        <v>31</v>
      </c>
      <c r="E17" s="4" t="s">
        <v>32</v>
      </c>
      <c r="F17" s="4">
        <v>90</v>
      </c>
      <c r="G17" s="4">
        <v>98</v>
      </c>
      <c r="H17" s="12">
        <v>1</v>
      </c>
      <c r="I17" s="5">
        <f t="shared" si="0"/>
        <v>4</v>
      </c>
      <c r="J17" s="17"/>
    </row>
    <row r="18" ht="36" customHeight="1" spans="1:10">
      <c r="A18" s="4"/>
      <c r="B18" s="4" t="s">
        <v>43</v>
      </c>
      <c r="C18" s="11">
        <v>5</v>
      </c>
      <c r="D18" s="11" t="s">
        <v>31</v>
      </c>
      <c r="E18" s="4" t="s">
        <v>34</v>
      </c>
      <c r="F18" s="4">
        <v>100</v>
      </c>
      <c r="G18" s="4">
        <v>100</v>
      </c>
      <c r="H18" s="12">
        <f t="shared" si="2"/>
        <v>1</v>
      </c>
      <c r="I18" s="5">
        <f t="shared" si="0"/>
        <v>5</v>
      </c>
      <c r="J18" s="17"/>
    </row>
    <row r="19" ht="36" customHeight="1" spans="1:10">
      <c r="A19" s="4"/>
      <c r="B19" s="4" t="s">
        <v>44</v>
      </c>
      <c r="C19" s="11">
        <v>10</v>
      </c>
      <c r="D19" s="11" t="s">
        <v>45</v>
      </c>
      <c r="E19" s="4" t="s">
        <v>32</v>
      </c>
      <c r="F19" s="4" t="s">
        <v>46</v>
      </c>
      <c r="G19" s="4" t="s">
        <v>46</v>
      </c>
      <c r="H19" s="12">
        <v>1</v>
      </c>
      <c r="I19" s="5">
        <f t="shared" si="0"/>
        <v>10</v>
      </c>
      <c r="J19" s="17"/>
    </row>
    <row r="20" ht="36" customHeight="1" spans="1:10">
      <c r="A20" s="4"/>
      <c r="B20" s="4" t="s">
        <v>47</v>
      </c>
      <c r="C20" s="11">
        <v>10</v>
      </c>
      <c r="D20" s="11" t="s">
        <v>31</v>
      </c>
      <c r="E20" s="4" t="s">
        <v>32</v>
      </c>
      <c r="F20" s="4">
        <v>90</v>
      </c>
      <c r="G20" s="4">
        <v>100</v>
      </c>
      <c r="H20" s="12">
        <v>1</v>
      </c>
      <c r="I20" s="5">
        <f t="shared" si="0"/>
        <v>10</v>
      </c>
      <c r="J20" s="17"/>
    </row>
    <row r="21" ht="36" customHeight="1" spans="1:10">
      <c r="A21" s="4"/>
      <c r="B21" s="4" t="s">
        <v>48</v>
      </c>
      <c r="C21" s="11">
        <v>4</v>
      </c>
      <c r="D21" s="11" t="s">
        <v>49</v>
      </c>
      <c r="E21" s="4" t="s">
        <v>32</v>
      </c>
      <c r="F21" s="4">
        <v>6</v>
      </c>
      <c r="G21" s="4">
        <v>6</v>
      </c>
      <c r="H21" s="12">
        <f t="shared" ref="H20:H22" si="3">G21/F21</f>
        <v>1</v>
      </c>
      <c r="I21" s="5">
        <f t="shared" si="0"/>
        <v>4</v>
      </c>
      <c r="J21" s="17"/>
    </row>
    <row r="22" ht="36" customHeight="1" spans="1:10">
      <c r="A22" s="4"/>
      <c r="B22" s="4" t="s">
        <v>50</v>
      </c>
      <c r="C22" s="11">
        <v>10</v>
      </c>
      <c r="D22" s="11" t="s">
        <v>51</v>
      </c>
      <c r="E22" s="4" t="s">
        <v>32</v>
      </c>
      <c r="F22" s="4">
        <v>1</v>
      </c>
      <c r="G22" s="4">
        <v>1</v>
      </c>
      <c r="H22" s="12">
        <f t="shared" si="3"/>
        <v>1</v>
      </c>
      <c r="I22" s="5">
        <f t="shared" si="0"/>
        <v>10</v>
      </c>
      <c r="J22" s="17"/>
    </row>
    <row r="23" ht="36" customHeight="1" spans="1:10">
      <c r="A23" s="4"/>
      <c r="B23" s="4" t="s">
        <v>52</v>
      </c>
      <c r="C23" s="11">
        <v>5</v>
      </c>
      <c r="D23" s="11" t="s">
        <v>40</v>
      </c>
      <c r="E23" s="20" t="s">
        <v>34</v>
      </c>
      <c r="F23" s="4">
        <v>0</v>
      </c>
      <c r="G23" s="4">
        <v>0</v>
      </c>
      <c r="H23" s="12">
        <v>1</v>
      </c>
      <c r="I23" s="5">
        <f t="shared" si="0"/>
        <v>5</v>
      </c>
      <c r="J23" s="17"/>
    </row>
    <row r="24" ht="36" customHeight="1" spans="1:10">
      <c r="A24" s="4"/>
      <c r="B24" s="4" t="s">
        <v>53</v>
      </c>
      <c r="C24" s="11">
        <v>5</v>
      </c>
      <c r="D24" s="11" t="s">
        <v>31</v>
      </c>
      <c r="E24" s="4" t="s">
        <v>32</v>
      </c>
      <c r="F24" s="4">
        <v>90</v>
      </c>
      <c r="G24" s="4">
        <v>80</v>
      </c>
      <c r="H24" s="12">
        <f>G24/F24</f>
        <v>0.888888888888889</v>
      </c>
      <c r="I24" s="5">
        <f t="shared" si="0"/>
        <v>4.44444444444444</v>
      </c>
      <c r="J24" s="17"/>
    </row>
    <row r="25" ht="36" customHeight="1" spans="1:10">
      <c r="A25" s="4"/>
      <c r="B25" s="4" t="s">
        <v>54</v>
      </c>
      <c r="C25" s="11">
        <v>10</v>
      </c>
      <c r="D25" s="11" t="s">
        <v>31</v>
      </c>
      <c r="E25" s="4" t="s">
        <v>32</v>
      </c>
      <c r="F25" s="4">
        <v>90</v>
      </c>
      <c r="G25" s="4">
        <v>85</v>
      </c>
      <c r="H25" s="12">
        <f>G25/F25</f>
        <v>0.944444444444444</v>
      </c>
      <c r="I25" s="5">
        <f t="shared" si="0"/>
        <v>9.44444444444444</v>
      </c>
      <c r="J25" s="17"/>
    </row>
    <row r="26" ht="26.1" customHeight="1" spans="1:10">
      <c r="A26" s="13" t="s">
        <v>55</v>
      </c>
      <c r="B26" s="14"/>
      <c r="C26" s="14"/>
      <c r="D26" s="14"/>
      <c r="E26" s="14"/>
      <c r="F26" s="14"/>
      <c r="G26" s="14"/>
      <c r="H26" s="14"/>
      <c r="I26" s="14"/>
      <c r="J26" s="19"/>
    </row>
  </sheetData>
  <mergeCells count="22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6:J26"/>
    <mergeCell ref="A3:A4"/>
    <mergeCell ref="A5:A6"/>
    <mergeCell ref="A7:A8"/>
    <mergeCell ref="A9:A25"/>
    <mergeCell ref="B3:E4"/>
  </mergeCells>
  <pageMargins left="0.7" right="0.7" top="0.75" bottom="0.75" header="0.3" footer="0.3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优服-D</cp:lastModifiedBy>
  <dcterms:created xsi:type="dcterms:W3CDTF">2006-09-16T00:00:00Z</dcterms:created>
  <dcterms:modified xsi:type="dcterms:W3CDTF">2023-03-24T09:46:17Z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F6FE5619B4C84F06A719DA38C5600F10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