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Sheet1!$A$1:$J$23</definedName>
  </definedNames>
  <calcPr calcId="144525"/>
</workbook>
</file>

<file path=xl/sharedStrings.xml><?xml version="1.0" encoding="utf-8"?>
<sst xmlns="http://schemas.openxmlformats.org/spreadsheetml/2006/main" count="60" uniqueCount="51">
  <si>
    <t>附件1</t>
  </si>
  <si>
    <t>璧山区2022年度项目支出绩效自评表</t>
  </si>
  <si>
    <t>项目名称</t>
  </si>
  <si>
    <t>2021年范围外养鱼池关停整治补助</t>
  </si>
  <si>
    <t>自评总分</t>
  </si>
  <si>
    <t>等级</t>
  </si>
  <si>
    <t>实施单位</t>
  </si>
  <si>
    <t>重庆市璧山区七塘镇人民政府</t>
  </si>
  <si>
    <t>主管部门</t>
  </si>
  <si>
    <t>填表人</t>
  </si>
  <si>
    <t>甘雨来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</si>
  <si>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</si>
  <si>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</si>
  <si>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</si>
  <si>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</si>
  <si>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</si>
  <si>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</si>
  <si>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</si>
  <si>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</si>
  <si>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</si>
  <si>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</si>
  <si>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</si>
  <si>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完成范围外养鱼池生态整治区里考核任务。</t>
  </si>
  <si>
    <t>2022年根按照计划按时完成范围外养鱼池生态整治区里考核任务，验收严格达到标准，范围外养鱼池水质达标，受益群众满意度达90%。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</si>
  <si>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</si>
  <si>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</si>
  <si>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</si>
  <si>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</si>
  <si>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</si>
  <si>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</si>
  <si>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</si>
  <si>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</si>
  <si>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</si>
  <si>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</si>
  <si>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复垦面积</t>
  </si>
  <si>
    <t>亩</t>
  </si>
  <si>
    <t>＝</t>
  </si>
  <si>
    <t>补助</t>
  </si>
  <si>
    <t>元</t>
  </si>
  <si>
    <t>≤</t>
  </si>
  <si>
    <t>年初预算设定不合理，加强年初预算把控</t>
  </si>
  <si>
    <t>转产面积</t>
  </si>
  <si>
    <t>达到验收标准</t>
  </si>
  <si>
    <t>无</t>
  </si>
  <si>
    <t>良</t>
  </si>
  <si>
    <t>范围外养鱼池水质达标</t>
  </si>
  <si>
    <t>受益群众满意度</t>
  </si>
  <si>
    <t>%</t>
  </si>
  <si>
    <t>≥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</si>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</sst>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0_ "/>
  </numFmts>
  <fonts count="27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10" fontId="3" fillId="0" borderId="1" xfId="11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0" fontId="5" fillId="0" borderId="1" xfId="11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tabSelected="1" workbookViewId="0">
      <selection activeCell="C10" sqref="C10:C15"/>
    </sheetView>
  </sheetViews>
  <sheetFormatPr defaultColWidth="9" defaultRowHeight="13.5"/>
  <cols>
    <col min="1" max="1" width="14.225" customWidth="1"/>
    <col min="2" max="2" width="19.75" customWidth="1"/>
    <col min="3" max="3" width="9.86666666666667" customWidth="1"/>
    <col min="4" max="4" width="10.3666666666667" customWidth="1"/>
    <col min="5" max="5" width="11.8916666666667" customWidth="1"/>
    <col min="6" max="6" width="12" customWidth="1"/>
    <col min="7" max="7" width="13.3666666666667" customWidth="1"/>
    <col min="8" max="9" width="12.6333333333333" customWidth="1"/>
    <col min="10" max="10" width="14.1083333333333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41" customHeight="1" spans="1:10">
      <c r="A3" s="3" t="s">
        <v>2</v>
      </c>
      <c r="B3" s="4" t="s">
        <v>3</v>
      </c>
      <c r="C3" s="5"/>
      <c r="D3" s="5"/>
      <c r="E3" s="5"/>
      <c r="F3" s="6"/>
      <c r="G3" s="3" t="s">
        <v>4</v>
      </c>
      <c r="H3" s="7">
        <f>SUM(I10:I21)+J6</f>
        <v>85</v>
      </c>
      <c r="I3" s="3" t="s">
        <v>5</v>
      </c>
      <c r="J3" s="3" t="str">
        <f>IF(H3&lt;60,"差",IF(H3&lt;80,"中",IF(H3&lt;90,"良","优")))</f>
        <v>良</v>
      </c>
    </row>
    <row r="4" ht="41" customHeight="1" spans="1:10">
      <c r="A4" s="3" t="s">
        <v>6</v>
      </c>
      <c r="B4" s="4" t="s">
        <v>7</v>
      </c>
      <c r="C4" s="6"/>
      <c r="D4" s="3" t="s">
        <v>8</v>
      </c>
      <c r="E4" s="4" t="s">
        <v>7</v>
      </c>
      <c r="F4" s="6"/>
      <c r="G4" s="3" t="s">
        <v>9</v>
      </c>
      <c r="H4" s="8" t="s">
        <v>10</v>
      </c>
      <c r="I4" s="3" t="s">
        <v>11</v>
      </c>
      <c r="J4" s="8">
        <v>15922960488</v>
      </c>
    </row>
    <row r="5" ht="39" customHeight="1" spans="1:10">
      <c r="A5" s="9" t="s">
        <v>12</v>
      </c>
      <c r="B5" s="4" t="s">
        <v>13</v>
      </c>
      <c r="C5" s="6"/>
      <c r="D5" s="4" t="s">
        <v>14</v>
      </c>
      <c r="E5" s="6"/>
      <c r="F5" s="4" t="s">
        <v>15</v>
      </c>
      <c r="G5" s="6"/>
      <c r="H5" s="4" t="s">
        <v>16</v>
      </c>
      <c r="I5" s="4" t="s">
        <v>17</v>
      </c>
      <c r="J5" s="3" t="s">
        <v>18</v>
      </c>
    </row>
    <row r="6" ht="27" customHeight="1" spans="1:10">
      <c r="A6" s="10"/>
      <c r="B6" s="11">
        <v>77722</v>
      </c>
      <c r="C6" s="12"/>
      <c r="D6" s="11">
        <v>712442</v>
      </c>
      <c r="E6" s="12"/>
      <c r="F6" s="13">
        <v>712442</v>
      </c>
      <c r="G6" s="14"/>
      <c r="H6" s="15">
        <f>F6/D6</f>
        <v>1</v>
      </c>
      <c r="I6" s="8">
        <v>10</v>
      </c>
      <c r="J6" s="7">
        <f>H6*I6</f>
        <v>10</v>
      </c>
    </row>
    <row r="7" ht="31" customHeight="1" spans="1:10">
      <c r="A7" s="3" t="s">
        <v>19</v>
      </c>
      <c r="B7" s="4" t="s">
        <v>20</v>
      </c>
      <c r="C7" s="5"/>
      <c r="D7" s="5"/>
      <c r="E7" s="5"/>
      <c r="F7" s="6"/>
      <c r="G7" s="4" t="s">
        <v>21</v>
      </c>
      <c r="H7" s="5"/>
      <c r="I7" s="5"/>
      <c r="J7" s="6"/>
    </row>
    <row r="8" ht="108" customHeight="1" spans="1:10">
      <c r="A8" s="3"/>
      <c r="B8" s="4" t="s">
        <v>22</v>
      </c>
      <c r="C8" s="5"/>
      <c r="D8" s="5"/>
      <c r="E8" s="5"/>
      <c r="F8" s="6"/>
      <c r="G8" s="4" t="s">
        <v>23</v>
      </c>
      <c r="H8" s="5"/>
      <c r="I8" s="5"/>
      <c r="J8" s="6"/>
    </row>
    <row r="9" ht="31.5" customHeight="1" spans="1:10">
      <c r="A9" s="3" t="s">
        <v>24</v>
      </c>
      <c r="B9" s="3" t="s">
        <v>25</v>
      </c>
      <c r="C9" s="3" t="s">
        <v>26</v>
      </c>
      <c r="D9" s="3" t="s">
        <v>27</v>
      </c>
      <c r="E9" s="16" t="s">
        <v>28</v>
      </c>
      <c r="F9" s="3" t="s">
        <v>29</v>
      </c>
      <c r="G9" s="3" t="s">
        <v>30</v>
      </c>
      <c r="H9" s="3" t="s">
        <v>31</v>
      </c>
      <c r="I9" s="3" t="s">
        <v>32</v>
      </c>
      <c r="J9" s="3" t="s">
        <v>33</v>
      </c>
    </row>
    <row r="10" ht="33" customHeight="1" spans="1:10">
      <c r="A10" s="3"/>
      <c r="B10" s="3" t="s">
        <v>34</v>
      </c>
      <c r="C10" s="17">
        <v>15</v>
      </c>
      <c r="D10" s="18" t="s">
        <v>35</v>
      </c>
      <c r="E10" s="18" t="s">
        <v>36</v>
      </c>
      <c r="F10" s="17">
        <v>18.63</v>
      </c>
      <c r="G10" s="17">
        <v>18.63</v>
      </c>
      <c r="H10" s="15">
        <f t="shared" ref="H10:H15" si="0">G10/F10</f>
        <v>1</v>
      </c>
      <c r="I10" s="23">
        <f t="shared" ref="I10:I15" si="1">H10*C10</f>
        <v>15</v>
      </c>
      <c r="J10" s="3"/>
    </row>
    <row r="11" ht="63" customHeight="1" spans="1:13">
      <c r="A11" s="3"/>
      <c r="B11" s="19" t="s">
        <v>37</v>
      </c>
      <c r="C11" s="20">
        <v>15</v>
      </c>
      <c r="D11" s="19" t="s">
        <v>38</v>
      </c>
      <c r="E11" s="19" t="s">
        <v>39</v>
      </c>
      <c r="F11" s="20">
        <v>77722</v>
      </c>
      <c r="G11" s="20">
        <v>712442</v>
      </c>
      <c r="H11" s="21">
        <v>0</v>
      </c>
      <c r="I11" s="22">
        <f t="shared" si="1"/>
        <v>0</v>
      </c>
      <c r="J11" s="19" t="s">
        <v>40</v>
      </c>
      <c r="K11" s="27"/>
      <c r="L11" s="27"/>
      <c r="M11" s="27"/>
    </row>
    <row r="12" ht="33" customHeight="1" spans="1:13">
      <c r="A12" s="3"/>
      <c r="B12" s="19" t="s">
        <v>41</v>
      </c>
      <c r="C12" s="20">
        <v>15</v>
      </c>
      <c r="D12" s="19" t="s">
        <v>35</v>
      </c>
      <c r="E12" s="19" t="s">
        <v>36</v>
      </c>
      <c r="F12" s="20">
        <v>16.01</v>
      </c>
      <c r="G12" s="20">
        <v>16.01</v>
      </c>
      <c r="H12" s="21">
        <f t="shared" si="0"/>
        <v>1</v>
      </c>
      <c r="I12" s="22">
        <f t="shared" si="1"/>
        <v>15</v>
      </c>
      <c r="J12" s="19"/>
      <c r="K12" s="27"/>
      <c r="L12" s="27"/>
      <c r="M12" s="27"/>
    </row>
    <row r="13" ht="33" customHeight="1" spans="1:13">
      <c r="A13" s="3"/>
      <c r="B13" s="19" t="s">
        <v>42</v>
      </c>
      <c r="C13" s="20">
        <v>20</v>
      </c>
      <c r="D13" s="19" t="s">
        <v>43</v>
      </c>
      <c r="E13" s="19" t="s">
        <v>43</v>
      </c>
      <c r="F13" s="20" t="s">
        <v>44</v>
      </c>
      <c r="G13" s="20" t="s">
        <v>44</v>
      </c>
      <c r="H13" s="21">
        <v>1</v>
      </c>
      <c r="I13" s="22">
        <f t="shared" si="1"/>
        <v>20</v>
      </c>
      <c r="J13" s="19"/>
      <c r="K13" s="27"/>
      <c r="L13" s="27"/>
      <c r="M13" s="27"/>
    </row>
    <row r="14" ht="33" customHeight="1" spans="1:13">
      <c r="A14" s="3"/>
      <c r="B14" s="19" t="s">
        <v>45</v>
      </c>
      <c r="C14" s="20">
        <v>15</v>
      </c>
      <c r="D14" s="19" t="s">
        <v>43</v>
      </c>
      <c r="E14" s="19" t="s">
        <v>43</v>
      </c>
      <c r="F14" s="20" t="s">
        <v>44</v>
      </c>
      <c r="G14" s="20" t="s">
        <v>44</v>
      </c>
      <c r="H14" s="21">
        <v>1</v>
      </c>
      <c r="I14" s="22">
        <f t="shared" si="1"/>
        <v>15</v>
      </c>
      <c r="J14" s="19"/>
      <c r="K14" s="27"/>
      <c r="L14" s="27"/>
      <c r="M14" s="27"/>
    </row>
    <row r="15" ht="33" customHeight="1" spans="1:13">
      <c r="A15" s="3"/>
      <c r="B15" s="19" t="s">
        <v>46</v>
      </c>
      <c r="C15" s="20">
        <v>10</v>
      </c>
      <c r="D15" s="19" t="s">
        <v>47</v>
      </c>
      <c r="E15" s="19" t="s">
        <v>48</v>
      </c>
      <c r="F15" s="20">
        <v>90</v>
      </c>
      <c r="G15" s="20">
        <v>90</v>
      </c>
      <c r="H15" s="21">
        <f t="shared" si="0"/>
        <v>1</v>
      </c>
      <c r="I15" s="22">
        <f t="shared" si="1"/>
        <v>10</v>
      </c>
      <c r="J15" s="19"/>
      <c r="K15" s="27"/>
      <c r="L15" s="27"/>
      <c r="M15" s="27"/>
    </row>
    <row r="16" ht="33" customHeight="1" spans="1:13">
      <c r="A16" s="3"/>
      <c r="B16" s="19"/>
      <c r="C16" s="22"/>
      <c r="D16" s="19"/>
      <c r="E16" s="19"/>
      <c r="F16" s="19"/>
      <c r="G16" s="19"/>
      <c r="H16" s="21"/>
      <c r="I16" s="22"/>
      <c r="J16" s="19"/>
      <c r="K16" s="27"/>
      <c r="L16" s="27"/>
      <c r="M16" s="27"/>
    </row>
    <row r="17" ht="33" customHeight="1" spans="1:13">
      <c r="A17" s="3"/>
      <c r="B17" s="19"/>
      <c r="C17" s="22"/>
      <c r="D17" s="19"/>
      <c r="E17" s="19"/>
      <c r="F17" s="19"/>
      <c r="G17" s="19"/>
      <c r="H17" s="21"/>
      <c r="I17" s="22"/>
      <c r="J17" s="19"/>
      <c r="K17" s="27"/>
      <c r="L17" s="27"/>
      <c r="M17" s="27"/>
    </row>
    <row r="18" ht="33" customHeight="1" spans="1:13">
      <c r="A18" s="3"/>
      <c r="B18" s="19"/>
      <c r="C18" s="22"/>
      <c r="D18" s="19"/>
      <c r="E18" s="19"/>
      <c r="F18" s="19"/>
      <c r="G18" s="19"/>
      <c r="H18" s="21"/>
      <c r="I18" s="22"/>
      <c r="J18" s="19"/>
      <c r="K18" s="27"/>
      <c r="L18" s="27"/>
      <c r="M18" s="27"/>
    </row>
    <row r="19" ht="33" customHeight="1" spans="1:13">
      <c r="A19" s="3"/>
      <c r="B19" s="19"/>
      <c r="C19" s="22"/>
      <c r="D19" s="19"/>
      <c r="E19" s="19"/>
      <c r="F19" s="19"/>
      <c r="G19" s="19"/>
      <c r="H19" s="21"/>
      <c r="I19" s="22"/>
      <c r="J19" s="19"/>
      <c r="K19" s="27"/>
      <c r="L19" s="27"/>
      <c r="M19" s="27"/>
    </row>
    <row r="20" ht="33" customHeight="1" spans="1:13">
      <c r="A20" s="3"/>
      <c r="B20" s="19"/>
      <c r="C20" s="22"/>
      <c r="D20" s="19"/>
      <c r="E20" s="19"/>
      <c r="F20" s="19"/>
      <c r="G20" s="19"/>
      <c r="H20" s="21"/>
      <c r="I20" s="22"/>
      <c r="J20" s="19"/>
      <c r="K20" s="27"/>
      <c r="L20" s="27"/>
      <c r="M20" s="27"/>
    </row>
    <row r="21" ht="33" customHeight="1" spans="1:10">
      <c r="A21" s="3"/>
      <c r="B21" s="3"/>
      <c r="C21" s="23"/>
      <c r="D21" s="18"/>
      <c r="E21" s="18"/>
      <c r="F21" s="24"/>
      <c r="G21" s="3"/>
      <c r="H21" s="15"/>
      <c r="I21" s="23"/>
      <c r="J21" s="3"/>
    </row>
    <row r="22" ht="26.1" customHeight="1" spans="1:10">
      <c r="A22" s="25" t="s">
        <v>49</v>
      </c>
      <c r="B22" s="25"/>
      <c r="C22" s="25"/>
      <c r="D22" s="25"/>
      <c r="E22" s="25"/>
      <c r="F22" s="25"/>
      <c r="G22" s="25"/>
      <c r="H22" s="25"/>
      <c r="I22" s="25"/>
      <c r="J22" s="25"/>
    </row>
    <row r="23" ht="26.1" customHeight="1" spans="1:10">
      <c r="A23" s="26" t="s">
        <v>50</v>
      </c>
      <c r="B23" s="26"/>
      <c r="C23" s="26"/>
      <c r="D23" s="26"/>
      <c r="E23" s="26"/>
      <c r="F23" s="26"/>
      <c r="G23" s="26"/>
      <c r="H23" s="26"/>
      <c r="I23" s="26"/>
      <c r="J23" s="26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6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优服-D</cp:lastModifiedBy>
  <dcterms:created xsi:type="dcterms:W3CDTF">2006-09-16T00:00:00Z</dcterms:created>
  <cp:lastPrinted>2023-02-20T01:14:00Z</cp:lastPrinted>
  <dcterms:modified xsi:type="dcterms:W3CDTF">2023-03-18T02:50:30Z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9403336DE4814F49966B61E20EB087F1</vt:lpwstr>
  </property>
</Properties>
</file>