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ZXX\2023绩效目标\12八塘 2022年度绩效自评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2" i="1" l="1"/>
  <c r="I22" i="1" s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H6" i="1"/>
  <c r="G3" i="1" l="1"/>
</calcChain>
</file>

<file path=xl/sharedStrings.xml><?xml version="1.0" encoding="utf-8"?>
<sst xmlns="http://schemas.openxmlformats.org/spreadsheetml/2006/main" count="71" uniqueCount="50">
  <si>
    <t>附件3</t>
  </si>
  <si>
    <t>璧山区2022年度部门整体支出绩效自评表</t>
  </si>
  <si>
    <t>单位名称</t>
  </si>
  <si>
    <t>重庆市璧山区八塘镇人民政府</t>
  </si>
  <si>
    <t>自评总分</t>
  </si>
  <si>
    <t>等级</t>
  </si>
  <si>
    <t>优</t>
  </si>
  <si>
    <t>填表人</t>
  </si>
  <si>
    <t>冯如月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</si>
  <si>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</si>
  <si>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</si>
  <si>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</si>
  <si>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</si>
  <si>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</si>
  <si>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</si>
  <si>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</si>
  <si>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</si>
  <si>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</si>
  <si>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度，根据上级政策文件要求以及单位工作计划安排，主要经费支出内容为:区批准临时人员工资；村（社区）干部补贴发放；村（社区）组织办公经费补助；村（社区）服务群众专项经费；退休干部一次性抚恤经费；40年党龄生活补助；党组织、群团报刊杂志；建设环保服务中心工作经费等活动经费、工作经费。当年度预算执行率达98%，村（社）干部补贴人数75人，村（居）民小组长误工补贴人数62人，清扫保洁垃圾收运人数60人，园林绿化管护服务外包村社数量11个村，补助政策知晓率100%，40年党龄生活补助覆盖率100%，建环中心案件结案率98%，职工、干部满意度达90%，群众满意度达90%。</t>
  </si>
  <si>
    <t>2022年度，根据上级政策文件要求以及单位工作计划安排，主要经费支出内容为:区批准临时人员工资；村（社区）干部补贴发放；村（社区）组织办公经费补助；村（社区）服务群众专项经费；退休干部一次性抚恤经费；40年党龄生活补助；党组织、群团报刊杂志；建设环保服务中心工作经费等活动经费、工作经费。当年度预算执行率达98%，村（社）干部补贴人数75人，村（居）民小组长误工补贴人数62人，清扫保洁垃圾收运人数60人，园林绿化管护服务外包村社数量11个村，补助政策知晓率100%，40年党龄生活补助覆盖率100%，建环中心案件结案率98%，职工、干部满意度达90%，群众满意度达85%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</si>
  <si>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</si>
  <si>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</si>
  <si>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</si>
  <si>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</si>
  <si>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</si>
  <si>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</si>
  <si>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</si>
  <si>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</si>
  <si>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</si>
  <si>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</si>
  <si>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村（居）民小组长误工补贴人数</t>
  </si>
  <si>
    <t>人</t>
  </si>
  <si>
    <t>＝</t>
  </si>
  <si>
    <t>村（社）干部补贴人数</t>
  </si>
  <si>
    <t>清扫保洁垃圾收运人数</t>
  </si>
  <si>
    <t>园林绿化管护服务外包村社数量</t>
  </si>
  <si>
    <t>个</t>
  </si>
  <si>
    <t>40年党龄生活补助覆盖率</t>
  </si>
  <si>
    <t>%</t>
  </si>
  <si>
    <t>建环中心案件结案率</t>
  </si>
  <si>
    <t>≥</t>
  </si>
  <si>
    <t>清扫保洁及时率</t>
  </si>
  <si>
    <t>村（社区）离任“两职”干部生活补贴发放及时率</t>
  </si>
  <si>
    <t>报刊杂志使用率</t>
  </si>
  <si>
    <t>补助政策知晓率</t>
  </si>
  <si>
    <t>群众满意度</t>
  </si>
  <si>
    <t>职工、干部满意度</t>
  </si>
  <si>
    <t>预算执行率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</si>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</sst>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0_ ;_ * \-#,##0.00_ ;_ * &quot;-&quot;_ ;_ @_ "/>
    <numFmt numFmtId="177" formatCode="0.00_);[Red]\(0.00\)"/>
    <numFmt numFmtId="178" formatCode="0.00_ 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 wrapText="1"/>
    </xf>
    <xf numFmtId="0" fontId="0" fillId="0" borderId="1" xfId="0" applyBorder="1"/>
    <xf numFmtId="17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9" fontId="3" fillId="0" borderId="2" xfId="2" applyFont="1" applyBorder="1" applyAlignment="1">
      <alignment horizontal="center" vertical="center"/>
    </xf>
    <xf numFmtId="9" fontId="3" fillId="0" borderId="4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justify" vertical="center" wrapText="1"/>
    </xf>
    <xf numFmtId="176" fontId="3" fillId="0" borderId="3" xfId="1" applyNumberFormat="1" applyFont="1" applyFill="1" applyBorder="1" applyAlignment="1">
      <alignment horizontal="justify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[0]" xfId="1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G8" sqref="G8:J8"/>
    </sheetView>
  </sheetViews>
  <sheetFormatPr defaultColWidth="9" defaultRowHeight="13.5" x14ac:dyDescent="0.15"/>
  <cols>
    <col min="1" max="1" width="9.5" customWidth="1"/>
    <col min="2" max="2" width="21.37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</cols>
  <sheetData>
    <row r="1" spans="1:10" ht="20.25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0" ht="24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10" ht="26.1" customHeight="1" x14ac:dyDescent="0.15">
      <c r="A3" s="12" t="s">
        <v>2</v>
      </c>
      <c r="B3" s="12" t="s">
        <v>3</v>
      </c>
      <c r="C3" s="12"/>
      <c r="D3" s="12"/>
      <c r="E3" s="12"/>
      <c r="F3" s="1" t="s">
        <v>4</v>
      </c>
      <c r="G3" s="2">
        <f>SUM(I10:I22)</f>
        <v>99.722222222222229</v>
      </c>
      <c r="H3" s="1" t="s">
        <v>5</v>
      </c>
      <c r="I3" s="12" t="s">
        <v>6</v>
      </c>
      <c r="J3" s="12"/>
    </row>
    <row r="4" spans="1:10" ht="26.1" customHeight="1" x14ac:dyDescent="0.15">
      <c r="A4" s="12"/>
      <c r="B4" s="12"/>
      <c r="C4" s="12"/>
      <c r="D4" s="12"/>
      <c r="E4" s="12"/>
      <c r="F4" s="1" t="s">
        <v>7</v>
      </c>
      <c r="G4" s="1" t="s">
        <v>8</v>
      </c>
      <c r="H4" s="1" t="s">
        <v>9</v>
      </c>
      <c r="I4" s="12">
        <v>13996254187</v>
      </c>
      <c r="J4" s="12"/>
    </row>
    <row r="5" spans="1:10" ht="32.450000000000003" customHeight="1" x14ac:dyDescent="0.15">
      <c r="A5" s="12" t="s">
        <v>10</v>
      </c>
      <c r="B5" s="12" t="s">
        <v>11</v>
      </c>
      <c r="C5" s="12"/>
      <c r="D5" s="12" t="s">
        <v>12</v>
      </c>
      <c r="E5" s="12"/>
      <c r="F5" s="12" t="s">
        <v>13</v>
      </c>
      <c r="G5" s="12"/>
      <c r="H5" s="12" t="s">
        <v>14</v>
      </c>
      <c r="I5" s="12"/>
      <c r="J5" s="12"/>
    </row>
    <row r="6" spans="1:10" ht="26.1" customHeight="1" x14ac:dyDescent="0.15">
      <c r="A6" s="12"/>
      <c r="B6" s="22">
        <v>38320000</v>
      </c>
      <c r="C6" s="23"/>
      <c r="D6" s="24">
        <v>38392009.520000003</v>
      </c>
      <c r="E6" s="25"/>
      <c r="F6" s="24">
        <v>38392009.520000003</v>
      </c>
      <c r="G6" s="25"/>
      <c r="H6" s="17">
        <f>F6/D6</f>
        <v>1</v>
      </c>
      <c r="I6" s="18"/>
      <c r="J6" s="19"/>
    </row>
    <row r="7" spans="1:10" ht="26.1" customHeight="1" x14ac:dyDescent="0.15">
      <c r="A7" s="12" t="s">
        <v>15</v>
      </c>
      <c r="B7" s="12" t="s">
        <v>16</v>
      </c>
      <c r="C7" s="12"/>
      <c r="D7" s="12"/>
      <c r="E7" s="12"/>
      <c r="F7" s="12"/>
      <c r="G7" s="12" t="s">
        <v>17</v>
      </c>
      <c r="H7" s="12"/>
      <c r="I7" s="12"/>
      <c r="J7" s="12"/>
    </row>
    <row r="8" spans="1:10" ht="225" customHeight="1" x14ac:dyDescent="0.15">
      <c r="A8" s="12"/>
      <c r="B8" s="12" t="s">
        <v>18</v>
      </c>
      <c r="C8" s="12"/>
      <c r="D8" s="12"/>
      <c r="E8" s="12"/>
      <c r="F8" s="12"/>
      <c r="G8" s="12" t="s">
        <v>19</v>
      </c>
      <c r="H8" s="12"/>
      <c r="I8" s="12"/>
      <c r="J8" s="12"/>
    </row>
    <row r="9" spans="1:10" ht="31.5" customHeight="1" x14ac:dyDescent="0.15">
      <c r="A9" s="12" t="s">
        <v>20</v>
      </c>
      <c r="B9" s="1" t="s">
        <v>21</v>
      </c>
      <c r="C9" s="1" t="s">
        <v>22</v>
      </c>
      <c r="D9" s="1" t="s">
        <v>23</v>
      </c>
      <c r="E9" s="3" t="s">
        <v>24</v>
      </c>
      <c r="F9" s="1" t="s">
        <v>25</v>
      </c>
      <c r="G9" s="1" t="s">
        <v>26</v>
      </c>
      <c r="H9" s="1" t="s">
        <v>27</v>
      </c>
      <c r="I9" s="1" t="s">
        <v>28</v>
      </c>
      <c r="J9" s="1" t="s">
        <v>29</v>
      </c>
    </row>
    <row r="10" spans="1:10" ht="33.6" customHeight="1" x14ac:dyDescent="0.15">
      <c r="A10" s="12"/>
      <c r="B10" s="1" t="s">
        <v>30</v>
      </c>
      <c r="C10" s="4">
        <v>5</v>
      </c>
      <c r="D10" s="5" t="s">
        <v>31</v>
      </c>
      <c r="E10" s="1" t="s">
        <v>32</v>
      </c>
      <c r="F10" s="6">
        <v>62</v>
      </c>
      <c r="G10" s="1">
        <v>62</v>
      </c>
      <c r="H10" s="7">
        <f>G10/F10</f>
        <v>1</v>
      </c>
      <c r="I10" s="1">
        <f>H10*C10</f>
        <v>5</v>
      </c>
      <c r="J10" s="9"/>
    </row>
    <row r="11" spans="1:10" ht="32.450000000000003" customHeight="1" x14ac:dyDescent="0.15">
      <c r="A11" s="12"/>
      <c r="B11" s="1" t="s">
        <v>33</v>
      </c>
      <c r="C11" s="4">
        <v>10</v>
      </c>
      <c r="D11" s="5" t="s">
        <v>31</v>
      </c>
      <c r="E11" s="1" t="s">
        <v>32</v>
      </c>
      <c r="F11" s="6">
        <v>75</v>
      </c>
      <c r="G11" s="1">
        <v>75</v>
      </c>
      <c r="H11" s="7">
        <f t="shared" ref="H11:H22" si="0">G11/F11</f>
        <v>1</v>
      </c>
      <c r="I11" s="1">
        <f t="shared" ref="I11:I22" si="1">H11*C11</f>
        <v>10</v>
      </c>
      <c r="J11" s="9"/>
    </row>
    <row r="12" spans="1:10" ht="31.5" customHeight="1" x14ac:dyDescent="0.15">
      <c r="A12" s="12"/>
      <c r="B12" s="1" t="s">
        <v>34</v>
      </c>
      <c r="C12" s="4">
        <v>5</v>
      </c>
      <c r="D12" s="5" t="s">
        <v>31</v>
      </c>
      <c r="E12" s="1" t="s">
        <v>32</v>
      </c>
      <c r="F12" s="6">
        <v>60</v>
      </c>
      <c r="G12" s="1">
        <v>60</v>
      </c>
      <c r="H12" s="7">
        <f t="shared" si="0"/>
        <v>1</v>
      </c>
      <c r="I12" s="1">
        <f t="shared" si="1"/>
        <v>5</v>
      </c>
      <c r="J12" s="9"/>
    </row>
    <row r="13" spans="1:10" ht="33" customHeight="1" x14ac:dyDescent="0.15">
      <c r="A13" s="12"/>
      <c r="B13" s="1" t="s">
        <v>35</v>
      </c>
      <c r="C13" s="4">
        <v>10</v>
      </c>
      <c r="D13" s="5" t="s">
        <v>36</v>
      </c>
      <c r="E13" s="1" t="s">
        <v>32</v>
      </c>
      <c r="F13" s="6">
        <v>11</v>
      </c>
      <c r="G13" s="1">
        <v>11</v>
      </c>
      <c r="H13" s="7">
        <f t="shared" si="0"/>
        <v>1</v>
      </c>
      <c r="I13" s="1">
        <f t="shared" si="1"/>
        <v>10</v>
      </c>
      <c r="J13" s="9"/>
    </row>
    <row r="14" spans="1:10" ht="33" customHeight="1" x14ac:dyDescent="0.15">
      <c r="A14" s="12"/>
      <c r="B14" s="1" t="s">
        <v>37</v>
      </c>
      <c r="C14" s="4">
        <v>5</v>
      </c>
      <c r="D14" s="5" t="s">
        <v>38</v>
      </c>
      <c r="E14" s="1" t="s">
        <v>32</v>
      </c>
      <c r="F14" s="6">
        <v>100</v>
      </c>
      <c r="G14" s="1">
        <v>100</v>
      </c>
      <c r="H14" s="7">
        <f t="shared" si="0"/>
        <v>1</v>
      </c>
      <c r="I14" s="1">
        <f t="shared" si="1"/>
        <v>5</v>
      </c>
      <c r="J14" s="9"/>
    </row>
    <row r="15" spans="1:10" ht="26.1" customHeight="1" x14ac:dyDescent="0.15">
      <c r="A15" s="12"/>
      <c r="B15" s="1" t="s">
        <v>39</v>
      </c>
      <c r="C15" s="4">
        <v>10</v>
      </c>
      <c r="D15" s="5" t="s">
        <v>38</v>
      </c>
      <c r="E15" s="1" t="s">
        <v>40</v>
      </c>
      <c r="F15" s="6">
        <v>98</v>
      </c>
      <c r="G15" s="1">
        <v>98</v>
      </c>
      <c r="H15" s="7">
        <f t="shared" si="0"/>
        <v>1</v>
      </c>
      <c r="I15" s="1">
        <f t="shared" si="1"/>
        <v>10</v>
      </c>
      <c r="J15" s="9"/>
    </row>
    <row r="16" spans="1:10" ht="26.1" customHeight="1" x14ac:dyDescent="0.15">
      <c r="A16" s="12"/>
      <c r="B16" s="1" t="s">
        <v>41</v>
      </c>
      <c r="C16" s="4">
        <v>10</v>
      </c>
      <c r="D16" s="5" t="s">
        <v>38</v>
      </c>
      <c r="E16" s="1" t="s">
        <v>40</v>
      </c>
      <c r="F16" s="6">
        <v>90</v>
      </c>
      <c r="G16" s="1">
        <v>90</v>
      </c>
      <c r="H16" s="7">
        <f t="shared" si="0"/>
        <v>1</v>
      </c>
      <c r="I16" s="1">
        <f t="shared" si="1"/>
        <v>10</v>
      </c>
      <c r="J16" s="9"/>
    </row>
    <row r="17" spans="1:10" ht="48.95" customHeight="1" x14ac:dyDescent="0.15">
      <c r="A17" s="12"/>
      <c r="B17" s="1" t="s">
        <v>42</v>
      </c>
      <c r="C17" s="4">
        <v>5</v>
      </c>
      <c r="D17" s="5" t="s">
        <v>38</v>
      </c>
      <c r="E17" s="1" t="s">
        <v>32</v>
      </c>
      <c r="F17" s="6">
        <v>100</v>
      </c>
      <c r="G17" s="1">
        <v>100</v>
      </c>
      <c r="H17" s="7">
        <f t="shared" si="0"/>
        <v>1</v>
      </c>
      <c r="I17" s="1">
        <f t="shared" si="1"/>
        <v>5</v>
      </c>
      <c r="J17" s="9"/>
    </row>
    <row r="18" spans="1:10" ht="26.1" customHeight="1" x14ac:dyDescent="0.15">
      <c r="A18" s="12"/>
      <c r="B18" s="1" t="s">
        <v>43</v>
      </c>
      <c r="C18" s="4">
        <v>5</v>
      </c>
      <c r="D18" s="5" t="s">
        <v>38</v>
      </c>
      <c r="E18" s="1" t="s">
        <v>32</v>
      </c>
      <c r="F18" s="6">
        <v>100</v>
      </c>
      <c r="G18" s="1">
        <v>100</v>
      </c>
      <c r="H18" s="7">
        <f t="shared" si="0"/>
        <v>1</v>
      </c>
      <c r="I18" s="1">
        <f t="shared" si="1"/>
        <v>5</v>
      </c>
      <c r="J18" s="9"/>
    </row>
    <row r="19" spans="1:10" ht="26.1" customHeight="1" x14ac:dyDescent="0.15">
      <c r="A19" s="12"/>
      <c r="B19" s="1" t="s">
        <v>44</v>
      </c>
      <c r="C19" s="4">
        <v>10</v>
      </c>
      <c r="D19" s="5" t="s">
        <v>38</v>
      </c>
      <c r="E19" s="1" t="s">
        <v>32</v>
      </c>
      <c r="F19" s="6">
        <v>100</v>
      </c>
      <c r="G19" s="1">
        <v>100</v>
      </c>
      <c r="H19" s="7">
        <f t="shared" si="0"/>
        <v>1</v>
      </c>
      <c r="I19" s="1">
        <f t="shared" si="1"/>
        <v>10</v>
      </c>
      <c r="J19" s="9"/>
    </row>
    <row r="20" spans="1:10" ht="26.1" customHeight="1" x14ac:dyDescent="0.15">
      <c r="A20" s="12"/>
      <c r="B20" s="1" t="s">
        <v>45</v>
      </c>
      <c r="C20" s="4">
        <v>5</v>
      </c>
      <c r="D20" s="5" t="s">
        <v>38</v>
      </c>
      <c r="E20" s="1" t="s">
        <v>40</v>
      </c>
      <c r="F20" s="6">
        <v>90</v>
      </c>
      <c r="G20" s="1">
        <v>85</v>
      </c>
      <c r="H20" s="8">
        <f t="shared" si="0"/>
        <v>0.94444444444444442</v>
      </c>
      <c r="I20" s="10">
        <f t="shared" si="1"/>
        <v>4.7222222222222223</v>
      </c>
      <c r="J20" s="9"/>
    </row>
    <row r="21" spans="1:10" ht="26.1" customHeight="1" x14ac:dyDescent="0.15">
      <c r="A21" s="12"/>
      <c r="B21" s="1" t="s">
        <v>46</v>
      </c>
      <c r="C21" s="4">
        <v>5</v>
      </c>
      <c r="D21" s="5" t="s">
        <v>38</v>
      </c>
      <c r="E21" s="1" t="s">
        <v>40</v>
      </c>
      <c r="F21" s="6">
        <v>90</v>
      </c>
      <c r="G21" s="1">
        <v>90</v>
      </c>
      <c r="H21" s="7">
        <f t="shared" si="0"/>
        <v>1</v>
      </c>
      <c r="I21" s="1">
        <f t="shared" si="1"/>
        <v>5</v>
      </c>
      <c r="J21" s="9"/>
    </row>
    <row r="22" spans="1:10" ht="26.1" customHeight="1" x14ac:dyDescent="0.15">
      <c r="A22" s="12"/>
      <c r="B22" s="1" t="s">
        <v>47</v>
      </c>
      <c r="C22" s="4">
        <v>15</v>
      </c>
      <c r="D22" s="5" t="s">
        <v>38</v>
      </c>
      <c r="E22" s="1" t="s">
        <v>40</v>
      </c>
      <c r="F22" s="6">
        <v>98</v>
      </c>
      <c r="G22" s="1">
        <v>98</v>
      </c>
      <c r="H22" s="7">
        <f t="shared" si="0"/>
        <v>1</v>
      </c>
      <c r="I22" s="1">
        <f t="shared" si="1"/>
        <v>15</v>
      </c>
      <c r="J22" s="9"/>
    </row>
    <row r="23" spans="1:10" ht="26.1" customHeight="1" x14ac:dyDescent="0.15">
      <c r="A23" s="13" t="s">
        <v>48</v>
      </c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26.1" customHeight="1" x14ac:dyDescent="0.15">
      <c r="A24" s="16" t="s">
        <v>49</v>
      </c>
      <c r="B24" s="16"/>
      <c r="C24" s="16"/>
      <c r="D24" s="16"/>
      <c r="E24" s="16"/>
      <c r="F24" s="16"/>
      <c r="G24" s="16"/>
      <c r="H24" s="16"/>
      <c r="I24" s="16"/>
      <c r="J24" s="11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8:F8"/>
    <mergeCell ref="G8:J8"/>
    <mergeCell ref="A23:J23"/>
    <mergeCell ref="A24:I24"/>
    <mergeCell ref="A3:A4"/>
    <mergeCell ref="A5:A6"/>
    <mergeCell ref="A7:A8"/>
    <mergeCell ref="A9:A22"/>
    <mergeCell ref="B3:E4"/>
    <mergeCell ref="B6:C6"/>
    <mergeCell ref="D6:E6"/>
    <mergeCell ref="F6:G6"/>
    <mergeCell ref="H6:J6"/>
    <mergeCell ref="B7:F7"/>
    <mergeCell ref="G7:J7"/>
  </mergeCells>
  <phoneticPr fontId="7" type="noConversion"/>
  <pageMargins left="0.7" right="0.7" top="0.75" bottom="0.75" header="0.3" footer="0.3"/>
  <pageSetup paperSize="9" scale="8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2023-03-30T01:10:34Z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1EB133A35EE444FDAB1EDE862E9D412C</vt:lpwstr>
  </property>
  <property fmtid="{D5CDD505-2E9C-101B-9397-08002B2CF9AE}" pid="3" name="KSOProductBuildVer">
    <vt:lpwstr>2052-11.1.0.13703</vt:lpwstr>
  </property>
</Properties>
</file>