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<sst xmlns="http://schemas.openxmlformats.org/spreadsheetml/2006/main" count="73" uniqueCount="58">
  <si>
    <t>附件3</t>
  </si>
  <si>
    <t>璧山区2022年度项目支出绩效自评表</t>
  </si>
  <si>
    <t>项目名称</t>
  </si>
  <si>
    <t>40年党龄生活补助</t>
  </si>
  <si>
    <t>自评总分</t>
  </si>
  <si>
    <t>等级</t>
  </si>
  <si>
    <t>优</t>
  </si>
  <si>
    <t>实施单位</t>
  </si>
  <si>
    <t>重庆市璧山区健龙镇人民政府</t>
  </si>
  <si>
    <t>主管部门</t>
  </si>
  <si>
    <t>填表人</t>
  </si>
  <si>
    <t>杨彬</t>
  </si>
  <si>
    <t>电话</t>
  </si>
  <si>
    <t>项目资金
（元）</t>
  </si>
  <si>
    <t>年初预算数</t>
  </si>
  <si>
    <t>全年（调整）预算数</t>
  </si>
  <si>
    <t>全年执行数</t>
  </si>
  <si>
    <t>执行率（%）</t>
  </si>
  <si>
    <t>执行率权重</t>
  </si>
  <si>
    <t>执行率得分</t>
  </si>
  <si>
    <t>当年绩效目标</t>
  </si>
  <si>
    <t>预期绩效目标</t>
  </si>
  <si>
    <t>绩效目标实际完成情况</t>
  </si>
  <si>
    <t>2022年度，发放40年党龄生活补助，其中：党龄40—49年的生活补助标准为100元/人/月；党龄50—54年的生活补助标准为120元/人/月；党龄55年以上的生活补助标准为140元/人/月，全镇现有符合条件老党员259名，每月预计支出32000元。全年所需378860元。</t>
  </si>
  <si>
    <t>2022年度，完成了40年党龄生活补助的相关工作。发放了40年党龄生活补助，包括：党龄40—49年的生活补助，每人每月100元；党龄50—54年的生活补助，每人每月120元；党龄55年以上的生活补助，每人每月140元，全年共计378860元。进一步改善老党员生活水平，接受补助老党员满意度为90%。</t>
  </si>
  <si>
    <t>绩
效
指
标</t>
  </si>
  <si>
    <t>具体指标及内容</t>
  </si>
  <si>
    <t>指标权重</t>
  </si>
  <si>
    <t>计量单位</t>
  </si>
  <si>
    <t>指标性质</t>
  </si>
  <si>
    <t>年度指标值</t>
  </si>
  <si>
    <t>全年完成值</t>
  </si>
  <si>
    <t>得分系数（%）</t>
  </si>
  <si>
    <t>指标得分（分）</t>
  </si>
  <si>
    <t>偏差原因分析及改进措施</t>
  </si>
  <si>
    <t>接受补助老党员满意度</t>
  </si>
  <si>
    <t>10</t>
  </si>
  <si>
    <t>%</t>
  </si>
  <si>
    <t>≥</t>
  </si>
  <si>
    <t>90</t>
  </si>
  <si>
    <t>受补助党员人数</t>
  </si>
  <si>
    <t>人</t>
  </si>
  <si>
    <t>＝</t>
  </si>
  <si>
    <t>270</t>
  </si>
  <si>
    <t>全年补助发放金额</t>
  </si>
  <si>
    <t>20</t>
  </si>
  <si>
    <t>元</t>
  </si>
  <si>
    <t>≤</t>
  </si>
  <si>
    <t>376320</t>
  </si>
  <si>
    <t>资金到位及时率</t>
  </si>
  <si>
    <t>100</t>
  </si>
  <si>
    <t>资金使用合规率</t>
  </si>
  <si>
    <t>15</t>
  </si>
  <si>
    <t>老党员生活水平</t>
  </si>
  <si>
    <t>无</t>
  </si>
  <si>
    <t>良</t>
  </si>
  <si>
    <t>备注</t>
  </si>
  <si>
    <t>注：年末零结转资金不作为预算调整。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</si>
</sst>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#,##0.00_ "/>
  </numFmts>
  <fonts count="26">
    <font>
      <sz val="11"/>
      <color theme="1"/>
      <name val="宋体"/>
      <charset val="134"/>
      <scheme val="minor"/>
    </font>
    <font>
      <sz val="16"/>
      <color theme="1"/>
      <name val="仿宋"/>
      <charset val="134"/>
    </font>
    <font>
      <b/>
      <sz val="16"/>
      <color theme="1"/>
      <name val="仿宋"/>
      <charset val="134"/>
    </font>
    <font>
      <sz val="12"/>
      <color theme="1"/>
      <name val="仿宋"/>
      <charset val="134"/>
    </font>
    <font>
      <sz val="12"/>
      <color rgb="FF000000"/>
      <name val="仿宋"/>
      <charset val="134"/>
    </font>
    <font>
      <sz val="12"/>
      <name val="仿宋"/>
      <charset val="134"/>
    </font>
    <font>
      <sz val="9"/>
      <color rgb="FF000000"/>
      <name val="SimSu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10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13" applyNumberFormat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21" fillId="13" borderId="14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25">
    <xf numFmtId="0" fontId="0" fillId="0" borderId="0" xfId="0"/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77" fontId="3" fillId="0" borderId="2" xfId="0" applyNumberFormat="1" applyFont="1" applyBorder="1" applyAlignment="1">
      <alignment horizontal="center" vertical="center" wrapText="1"/>
    </xf>
    <xf numFmtId="177" fontId="3" fillId="0" borderId="4" xfId="0" applyNumberFormat="1" applyFont="1" applyBorder="1" applyAlignment="1">
      <alignment horizontal="center" vertical="center" wrapText="1"/>
    </xf>
    <xf numFmtId="9" fontId="3" fillId="0" borderId="1" xfId="11" applyNumberFormat="1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9" fontId="3" fillId="0" borderId="1" xfId="11" applyFont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2"/>
  <sheetViews>
    <sheetView tabSelected="1" workbookViewId="0">
      <selection activeCell="N8" sqref="N8"/>
    </sheetView>
  </sheetViews>
  <sheetFormatPr defaultColWidth="9" defaultRowHeight="13.5"/>
  <cols>
    <col min="1" max="1" width="12.625" customWidth="1"/>
    <col min="2" max="2" width="19.75" customWidth="1"/>
    <col min="3" max="3" width="9.875" customWidth="1"/>
    <col min="4" max="4" width="10.375" customWidth="1"/>
    <col min="5" max="5" width="10.125" customWidth="1"/>
    <col min="6" max="6" width="12" customWidth="1"/>
    <col min="7" max="7" width="13.375" customWidth="1"/>
    <col min="8" max="10" width="12.625" customWidth="1"/>
  </cols>
  <sheetData>
    <row r="1" ht="20.25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20.2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26.1" customHeight="1" spans="1:10">
      <c r="A3" s="3" t="s">
        <v>2</v>
      </c>
      <c r="B3" s="4" t="s">
        <v>3</v>
      </c>
      <c r="C3" s="5"/>
      <c r="D3" s="5"/>
      <c r="E3" s="5"/>
      <c r="F3" s="6"/>
      <c r="G3" s="3" t="s">
        <v>4</v>
      </c>
      <c r="H3" s="7">
        <f>J6+SUM(I10:I20)</f>
        <v>99.8650085034014</v>
      </c>
      <c r="I3" s="3" t="s">
        <v>5</v>
      </c>
      <c r="J3" s="3" t="s">
        <v>6</v>
      </c>
    </row>
    <row r="4" ht="37" customHeight="1" spans="1:10">
      <c r="A4" s="3" t="s">
        <v>7</v>
      </c>
      <c r="B4" s="4" t="s">
        <v>8</v>
      </c>
      <c r="C4" s="6"/>
      <c r="D4" s="3" t="s">
        <v>9</v>
      </c>
      <c r="E4" s="4" t="s">
        <v>8</v>
      </c>
      <c r="F4" s="6"/>
      <c r="G4" s="3" t="s">
        <v>10</v>
      </c>
      <c r="H4" s="3" t="s">
        <v>11</v>
      </c>
      <c r="I4" s="3" t="s">
        <v>12</v>
      </c>
      <c r="J4" s="24">
        <v>15025337786</v>
      </c>
    </row>
    <row r="5" ht="26.1" customHeight="1" spans="1:10">
      <c r="A5" s="8" t="s">
        <v>13</v>
      </c>
      <c r="B5" s="4" t="s">
        <v>14</v>
      </c>
      <c r="C5" s="6"/>
      <c r="D5" s="4" t="s">
        <v>15</v>
      </c>
      <c r="E5" s="6"/>
      <c r="F5" s="4" t="s">
        <v>16</v>
      </c>
      <c r="G5" s="6"/>
      <c r="H5" s="4" t="s">
        <v>17</v>
      </c>
      <c r="I5" s="4" t="s">
        <v>18</v>
      </c>
      <c r="J5" s="3" t="s">
        <v>19</v>
      </c>
    </row>
    <row r="6" ht="26.1" customHeight="1" spans="1:10">
      <c r="A6" s="9"/>
      <c r="B6" s="10">
        <v>378860</v>
      </c>
      <c r="C6" s="11"/>
      <c r="D6" s="10">
        <v>378860</v>
      </c>
      <c r="E6" s="11"/>
      <c r="F6" s="10">
        <v>378860</v>
      </c>
      <c r="G6" s="11"/>
      <c r="H6" s="12">
        <f>F6/D6</f>
        <v>1</v>
      </c>
      <c r="I6" s="3">
        <v>10</v>
      </c>
      <c r="J6" s="7">
        <f>I6*H6</f>
        <v>10</v>
      </c>
    </row>
    <row r="7" ht="26.1" customHeight="1" spans="1:10">
      <c r="A7" s="3" t="s">
        <v>20</v>
      </c>
      <c r="B7" s="4" t="s">
        <v>21</v>
      </c>
      <c r="C7" s="5"/>
      <c r="D7" s="5"/>
      <c r="E7" s="5"/>
      <c r="F7" s="6"/>
      <c r="G7" s="4" t="s">
        <v>22</v>
      </c>
      <c r="H7" s="5"/>
      <c r="I7" s="5"/>
      <c r="J7" s="6"/>
    </row>
    <row r="8" ht="151" customHeight="1" spans="1:10">
      <c r="A8" s="3"/>
      <c r="B8" s="4" t="s">
        <v>23</v>
      </c>
      <c r="C8" s="5"/>
      <c r="D8" s="5"/>
      <c r="E8" s="5"/>
      <c r="F8" s="6"/>
      <c r="G8" s="4" t="s">
        <v>24</v>
      </c>
      <c r="H8" s="5"/>
      <c r="I8" s="5"/>
      <c r="J8" s="6"/>
    </row>
    <row r="9" ht="31.5" customHeight="1" spans="1:10">
      <c r="A9" s="8" t="s">
        <v>25</v>
      </c>
      <c r="B9" s="3" t="s">
        <v>26</v>
      </c>
      <c r="C9" s="3" t="s">
        <v>27</v>
      </c>
      <c r="D9" s="3" t="s">
        <v>28</v>
      </c>
      <c r="E9" s="13" t="s">
        <v>29</v>
      </c>
      <c r="F9" s="3" t="s">
        <v>30</v>
      </c>
      <c r="G9" s="3" t="s">
        <v>31</v>
      </c>
      <c r="H9" s="3" t="s">
        <v>32</v>
      </c>
      <c r="I9" s="3" t="s">
        <v>33</v>
      </c>
      <c r="J9" s="3" t="s">
        <v>34</v>
      </c>
    </row>
    <row r="10" ht="40" customHeight="1" spans="1:10">
      <c r="A10" s="14"/>
      <c r="B10" s="3" t="s">
        <v>35</v>
      </c>
      <c r="C10" s="15" t="s">
        <v>36</v>
      </c>
      <c r="D10" s="16" t="s">
        <v>37</v>
      </c>
      <c r="E10" s="16" t="s">
        <v>38</v>
      </c>
      <c r="F10" s="17" t="s">
        <v>39</v>
      </c>
      <c r="G10" s="17" t="s">
        <v>39</v>
      </c>
      <c r="H10" s="18">
        <f>G10/F10</f>
        <v>1</v>
      </c>
      <c r="I10" s="7">
        <f>H10*C10</f>
        <v>10</v>
      </c>
      <c r="J10" s="3"/>
    </row>
    <row r="11" ht="34" customHeight="1" spans="1:10">
      <c r="A11" s="14"/>
      <c r="B11" s="3" t="s">
        <v>40</v>
      </c>
      <c r="C11" s="15" t="s">
        <v>36</v>
      </c>
      <c r="D11" s="16" t="s">
        <v>41</v>
      </c>
      <c r="E11" s="16" t="s">
        <v>42</v>
      </c>
      <c r="F11" s="17" t="s">
        <v>43</v>
      </c>
      <c r="G11" s="19" t="s">
        <v>43</v>
      </c>
      <c r="H11" s="18">
        <f>G11/F11</f>
        <v>1</v>
      </c>
      <c r="I11" s="7">
        <f t="shared" ref="I11:I20" si="0">H11*C11</f>
        <v>10</v>
      </c>
      <c r="J11" s="3"/>
    </row>
    <row r="12" ht="33" customHeight="1" spans="1:10">
      <c r="A12" s="14"/>
      <c r="B12" s="3" t="s">
        <v>44</v>
      </c>
      <c r="C12" s="15" t="s">
        <v>45</v>
      </c>
      <c r="D12" s="16" t="s">
        <v>46</v>
      </c>
      <c r="E12" s="16" t="s">
        <v>47</v>
      </c>
      <c r="F12" s="17" t="s">
        <v>48</v>
      </c>
      <c r="G12" s="17">
        <v>378860</v>
      </c>
      <c r="H12" s="18">
        <f>1-(G12-F12)/F12</f>
        <v>0.993250425170068</v>
      </c>
      <c r="I12" s="7">
        <f t="shared" si="0"/>
        <v>19.8650085034014</v>
      </c>
      <c r="J12" s="3"/>
    </row>
    <row r="13" ht="37" customHeight="1" spans="1:10">
      <c r="A13" s="14"/>
      <c r="B13" s="3" t="s">
        <v>49</v>
      </c>
      <c r="C13" s="15" t="s">
        <v>45</v>
      </c>
      <c r="D13" s="16" t="s">
        <v>37</v>
      </c>
      <c r="E13" s="16" t="s">
        <v>42</v>
      </c>
      <c r="F13" s="17" t="s">
        <v>50</v>
      </c>
      <c r="G13" s="17" t="s">
        <v>50</v>
      </c>
      <c r="H13" s="18">
        <f>G13/F13</f>
        <v>1</v>
      </c>
      <c r="I13" s="7">
        <f t="shared" si="0"/>
        <v>20</v>
      </c>
      <c r="J13" s="3"/>
    </row>
    <row r="14" ht="31" customHeight="1" spans="1:10">
      <c r="A14" s="14"/>
      <c r="B14" s="3" t="s">
        <v>51</v>
      </c>
      <c r="C14" s="15" t="s">
        <v>52</v>
      </c>
      <c r="D14" s="16" t="s">
        <v>37</v>
      </c>
      <c r="E14" s="16" t="s">
        <v>42</v>
      </c>
      <c r="F14" s="17" t="s">
        <v>50</v>
      </c>
      <c r="G14" s="17" t="s">
        <v>50</v>
      </c>
      <c r="H14" s="18">
        <f>G14/F14</f>
        <v>1</v>
      </c>
      <c r="I14" s="7">
        <f t="shared" si="0"/>
        <v>15</v>
      </c>
      <c r="J14" s="3"/>
    </row>
    <row r="15" ht="49" customHeight="1" spans="1:10">
      <c r="A15" s="14"/>
      <c r="B15" s="3" t="s">
        <v>53</v>
      </c>
      <c r="C15" s="3" t="s">
        <v>52</v>
      </c>
      <c r="D15" s="16" t="s">
        <v>54</v>
      </c>
      <c r="E15" s="16" t="s">
        <v>54</v>
      </c>
      <c r="F15" s="20" t="s">
        <v>55</v>
      </c>
      <c r="G15" s="20" t="s">
        <v>55</v>
      </c>
      <c r="H15" s="12">
        <v>1</v>
      </c>
      <c r="I15" s="7">
        <f t="shared" si="0"/>
        <v>15</v>
      </c>
      <c r="J15" s="3"/>
    </row>
    <row r="16" ht="49" customHeight="1" spans="1:10">
      <c r="A16" s="14"/>
      <c r="B16" s="3"/>
      <c r="C16" s="3"/>
      <c r="D16" s="3"/>
      <c r="E16" s="3"/>
      <c r="F16" s="3"/>
      <c r="G16" s="17"/>
      <c r="H16" s="18"/>
      <c r="I16" s="7"/>
      <c r="J16" s="22"/>
    </row>
    <row r="17" ht="38" customHeight="1" spans="1:10">
      <c r="A17" s="14"/>
      <c r="B17" s="3"/>
      <c r="C17" s="3"/>
      <c r="D17" s="3"/>
      <c r="E17" s="3"/>
      <c r="F17" s="3"/>
      <c r="G17" s="17"/>
      <c r="H17" s="18"/>
      <c r="I17" s="7"/>
      <c r="J17" s="22"/>
    </row>
    <row r="18" ht="26.1" customHeight="1" spans="1:10">
      <c r="A18" s="14"/>
      <c r="B18" s="3"/>
      <c r="C18" s="3"/>
      <c r="D18" s="3"/>
      <c r="E18" s="3"/>
      <c r="F18" s="3"/>
      <c r="G18" s="17"/>
      <c r="H18" s="18"/>
      <c r="I18" s="7"/>
      <c r="J18" s="22"/>
    </row>
    <row r="19" ht="26.1" customHeight="1" spans="1:10">
      <c r="A19" s="14"/>
      <c r="B19" s="3"/>
      <c r="C19" s="3"/>
      <c r="D19" s="3"/>
      <c r="E19" s="3"/>
      <c r="F19" s="3"/>
      <c r="G19" s="17"/>
      <c r="H19" s="18"/>
      <c r="I19" s="7"/>
      <c r="J19" s="22"/>
    </row>
    <row r="20" ht="57" customHeight="1" spans="1:10">
      <c r="A20" s="9"/>
      <c r="B20" s="3"/>
      <c r="C20" s="3"/>
      <c r="D20" s="3"/>
      <c r="E20" s="21"/>
      <c r="F20" s="3"/>
      <c r="G20" s="17"/>
      <c r="H20" s="18"/>
      <c r="I20" s="7"/>
      <c r="J20" s="22"/>
    </row>
    <row r="21" ht="26.1" customHeight="1" spans="1:10">
      <c r="A21" s="22" t="s">
        <v>56</v>
      </c>
      <c r="B21" s="22"/>
      <c r="C21" s="22"/>
      <c r="D21" s="22"/>
      <c r="E21" s="22"/>
      <c r="F21" s="22"/>
      <c r="G21" s="22"/>
      <c r="H21" s="18"/>
      <c r="I21" s="22"/>
      <c r="J21" s="22"/>
    </row>
    <row r="22" ht="26.1" customHeight="1" spans="1:10">
      <c r="A22" s="23" t="s">
        <v>57</v>
      </c>
      <c r="B22" s="23"/>
      <c r="C22" s="23"/>
      <c r="D22" s="23"/>
      <c r="E22" s="23"/>
      <c r="F22" s="23"/>
      <c r="G22" s="23"/>
      <c r="H22" s="23"/>
      <c r="I22" s="23"/>
      <c r="J22" s="23"/>
    </row>
  </sheetData>
  <mergeCells count="19">
    <mergeCell ref="A1:J1"/>
    <mergeCell ref="A2:J2"/>
    <mergeCell ref="B3:F3"/>
    <mergeCell ref="B4:C4"/>
    <mergeCell ref="E4:F4"/>
    <mergeCell ref="B5:C5"/>
    <mergeCell ref="D5:E5"/>
    <mergeCell ref="F5:G5"/>
    <mergeCell ref="B6:C6"/>
    <mergeCell ref="D6:E6"/>
    <mergeCell ref="F6:G6"/>
    <mergeCell ref="B7:F7"/>
    <mergeCell ref="G7:J7"/>
    <mergeCell ref="B8:F8"/>
    <mergeCell ref="G8:J8"/>
    <mergeCell ref="A22:J22"/>
    <mergeCell ref="A5:A6"/>
    <mergeCell ref="A7:A8"/>
    <mergeCell ref="A9:A20"/>
  </mergeCells>
  <pageMargins left="0.699305555555556" right="0.699305555555556" top="0.75" bottom="0.75" header="0.3" footer="0.3"/>
  <pageSetup paperSize="9" scale="71" orientation="portrait"/>
  <headerFooter/>
  <ignoredErrors>
    <ignoredError sqref="H12" formula="1"/>
    <ignoredError sqref="F13:G14 F12 F10:G11 C10:C1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cp:lastPrinted>2023-02-20T01:14:00Z</cp:lastPrinted>
  <dcterms:modified xsi:type="dcterms:W3CDTF">2023-09-11T20:20:57Z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4AC949730D3A4DD4A0375A787C3E6DB5</vt:lpwstr>
  </property>
</Properties>
</file>