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<sst xmlns="http://schemas.openxmlformats.org/spreadsheetml/2006/main" count="73" uniqueCount="58">
  <si>
    <t>附件3</t>
  </si>
  <si>
    <t>璧山区2022年度项目支出绩效自评表</t>
  </si>
  <si>
    <t>项目名称</t>
  </si>
  <si>
    <t>40年党龄生活补助</t>
  </si>
  <si>
    <t>自评总分</t>
  </si>
  <si>
    <t>等级</t>
  </si>
  <si>
    <t>优</t>
  </si>
  <si>
    <t>实施单位</t>
  </si>
  <si>
    <t>重庆市璧山区健龙镇人民政府</t>
  </si>
  <si>
    <t>主管部门</t>
  </si>
  <si>
    <t>填表人</t>
  </si>
  <si>
    <t>杨彬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</si>
  <si>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</si>
  <si>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</si>
  <si>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</si>
  <si>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</si>
  <si>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</si>
  <si>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</si>
  <si>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</si>
  <si>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</si>
  <si>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</si>
  <si>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</si>
  <si>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</si>
  <si>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度，发放40年党龄生活补助，其中：党龄40—49年的生活补助标准为100元/人/月；党龄50—54年的生活补助标准为120元/人/月；党龄55年以上的生活补助标准为140元/人/月，全镇现有符合条件老党员259名，每月预计支出32000元。全年所需378860元。</t>
  </si>
  <si>
    <t>2022年度，完成了40年党龄生活补助的相关工作。发放了40年党龄生活补助，包括：党龄40—49年的生活补助，每人每月100元；党龄50—54年的生活补助，每人每月120元；党龄55年以上的生活补助，每人每月140元，全年共计378860元。进一步改善老党员生活水平，接受补助老党员满意度为90%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</si>
  <si>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</si>
  <si>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</si>
  <si>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</si>
  <si>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</si>
  <si>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</si>
  <si>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</si>
  <si>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</si>
  <si>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</si>
  <si>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</si>
  <si>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</si>
  <si>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接受补助老党员满意度</t>
  </si>
  <si>
    <t>10</t>
  </si>
  <si>
    <t>%</t>
  </si>
  <si>
    <t>≥</t>
  </si>
  <si>
    <t>90</t>
  </si>
  <si>
    <t>受补助党员人数</t>
  </si>
  <si>
    <t>人</t>
  </si>
  <si>
    <t>＝</t>
  </si>
  <si>
    <t>270</t>
  </si>
  <si>
    <t>全年补助发放金额</t>
  </si>
  <si>
    <t>20</t>
  </si>
  <si>
    <t>元</t>
  </si>
  <si>
    <t>≤</t>
  </si>
  <si>
    <t>376320</t>
  </si>
  <si>
    <t>资金到位及时率</t>
  </si>
  <si>
    <t>100</t>
  </si>
  <si>
    <t>资金使用合规率</t>
  </si>
  <si>
    <t>15</t>
  </si>
  <si>
    <t>老党员生活水平</t>
  </si>
  <si>
    <t>无</t>
  </si>
  <si>
    <t>良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</si>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</sst>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9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N8" sqref="N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7">
        <f>J6+SUM(I10:I20)</f>
        <v>99.8650085034014</v>
      </c>
      <c r="I3" s="3" t="s">
        <v>5</v>
      </c>
      <c r="J3" s="3" t="s">
        <v>6</v>
      </c>
    </row>
    <row r="4" ht="37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24">
        <v>15025337786</v>
      </c>
    </row>
    <row r="5" ht="26.1" customHeight="1" spans="1:10">
      <c r="A5" s="8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9"/>
      <c r="B6" s="10">
        <v>378860</v>
      </c>
      <c r="C6" s="11"/>
      <c r="D6" s="10">
        <v>378860</v>
      </c>
      <c r="E6" s="11"/>
      <c r="F6" s="10">
        <v>378860</v>
      </c>
      <c r="G6" s="11"/>
      <c r="H6" s="12">
        <f>F6/D6</f>
        <v>1</v>
      </c>
      <c r="I6" s="3">
        <v>10</v>
      </c>
      <c r="J6" s="7">
        <f>I6*H6</f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151" customHeight="1" spans="1:10">
      <c r="A8" s="3"/>
      <c r="B8" s="4" t="s">
        <v>23</v>
      </c>
      <c r="C8" s="5"/>
      <c r="D8" s="5"/>
      <c r="E8" s="5"/>
      <c r="F8" s="6"/>
      <c r="G8" s="4" t="s">
        <v>24</v>
      </c>
      <c r="H8" s="5"/>
      <c r="I8" s="5"/>
      <c r="J8" s="6"/>
    </row>
    <row r="9" ht="31.5" customHeight="1" spans="1:10">
      <c r="A9" s="8" t="s">
        <v>25</v>
      </c>
      <c r="B9" s="3" t="s">
        <v>26</v>
      </c>
      <c r="C9" s="3" t="s">
        <v>27</v>
      </c>
      <c r="D9" s="3" t="s">
        <v>28</v>
      </c>
      <c r="E9" s="1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40" customHeight="1" spans="1:10">
      <c r="A10" s="14"/>
      <c r="B10" s="3" t="s">
        <v>35</v>
      </c>
      <c r="C10" s="15" t="s">
        <v>36</v>
      </c>
      <c r="D10" s="16" t="s">
        <v>37</v>
      </c>
      <c r="E10" s="16" t="s">
        <v>38</v>
      </c>
      <c r="F10" s="17" t="s">
        <v>39</v>
      </c>
      <c r="G10" s="17" t="s">
        <v>39</v>
      </c>
      <c r="H10" s="18">
        <f>G10/F10</f>
        <v>1</v>
      </c>
      <c r="I10" s="7">
        <f>H10*C10</f>
        <v>10</v>
      </c>
      <c r="J10" s="3"/>
    </row>
    <row r="11" ht="34" customHeight="1" spans="1:10">
      <c r="A11" s="14"/>
      <c r="B11" s="3" t="s">
        <v>40</v>
      </c>
      <c r="C11" s="15" t="s">
        <v>36</v>
      </c>
      <c r="D11" s="16" t="s">
        <v>41</v>
      </c>
      <c r="E11" s="16" t="s">
        <v>42</v>
      </c>
      <c r="F11" s="17" t="s">
        <v>43</v>
      </c>
      <c r="G11" s="19" t="s">
        <v>43</v>
      </c>
      <c r="H11" s="18">
        <f>G11/F11</f>
        <v>1</v>
      </c>
      <c r="I11" s="7">
        <f t="shared" ref="I11:I20" si="0">H11*C11</f>
        <v>10</v>
      </c>
      <c r="J11" s="3"/>
    </row>
    <row r="12" ht="33" customHeight="1" spans="1:10">
      <c r="A12" s="14"/>
      <c r="B12" s="3" t="s">
        <v>44</v>
      </c>
      <c r="C12" s="15" t="s">
        <v>45</v>
      </c>
      <c r="D12" s="16" t="s">
        <v>46</v>
      </c>
      <c r="E12" s="16" t="s">
        <v>47</v>
      </c>
      <c r="F12" s="17" t="s">
        <v>48</v>
      </c>
      <c r="G12" s="17">
        <v>378860</v>
      </c>
      <c r="H12" s="18">
        <f>1-(G12-F12)/F12</f>
        <v>0.993250425170068</v>
      </c>
      <c r="I12" s="7">
        <f t="shared" si="0"/>
        <v>19.8650085034014</v>
      </c>
      <c r="J12" s="3"/>
    </row>
    <row r="13" ht="37" customHeight="1" spans="1:10">
      <c r="A13" s="14"/>
      <c r="B13" s="3" t="s">
        <v>49</v>
      </c>
      <c r="C13" s="15" t="s">
        <v>45</v>
      </c>
      <c r="D13" s="16" t="s">
        <v>37</v>
      </c>
      <c r="E13" s="16" t="s">
        <v>42</v>
      </c>
      <c r="F13" s="17" t="s">
        <v>50</v>
      </c>
      <c r="G13" s="17" t="s">
        <v>50</v>
      </c>
      <c r="H13" s="18">
        <f>G13/F13</f>
        <v>1</v>
      </c>
      <c r="I13" s="7">
        <f t="shared" si="0"/>
        <v>20</v>
      </c>
      <c r="J13" s="3"/>
    </row>
    <row r="14" ht="31" customHeight="1" spans="1:10">
      <c r="A14" s="14"/>
      <c r="B14" s="3" t="s">
        <v>51</v>
      </c>
      <c r="C14" s="15" t="s">
        <v>52</v>
      </c>
      <c r="D14" s="16" t="s">
        <v>37</v>
      </c>
      <c r="E14" s="16" t="s">
        <v>42</v>
      </c>
      <c r="F14" s="17" t="s">
        <v>50</v>
      </c>
      <c r="G14" s="17" t="s">
        <v>50</v>
      </c>
      <c r="H14" s="18">
        <f>G14/F14</f>
        <v>1</v>
      </c>
      <c r="I14" s="7">
        <f t="shared" si="0"/>
        <v>15</v>
      </c>
      <c r="J14" s="3"/>
    </row>
    <row r="15" ht="49" customHeight="1" spans="1:10">
      <c r="A15" s="14"/>
      <c r="B15" s="3" t="s">
        <v>53</v>
      </c>
      <c r="C15" s="3" t="s">
        <v>52</v>
      </c>
      <c r="D15" s="16" t="s">
        <v>54</v>
      </c>
      <c r="E15" s="16" t="s">
        <v>54</v>
      </c>
      <c r="F15" s="20" t="s">
        <v>55</v>
      </c>
      <c r="G15" s="20" t="s">
        <v>55</v>
      </c>
      <c r="H15" s="12">
        <v>1</v>
      </c>
      <c r="I15" s="7">
        <f t="shared" si="0"/>
        <v>15</v>
      </c>
      <c r="J15" s="3"/>
    </row>
    <row r="16" ht="49" customHeight="1" spans="1:10">
      <c r="A16" s="14"/>
      <c r="B16" s="3"/>
      <c r="C16" s="3"/>
      <c r="D16" s="3"/>
      <c r="E16" s="3"/>
      <c r="F16" s="3"/>
      <c r="G16" s="17"/>
      <c r="H16" s="18"/>
      <c r="I16" s="7"/>
      <c r="J16" s="22"/>
    </row>
    <row r="17" ht="38" customHeight="1" spans="1:10">
      <c r="A17" s="14"/>
      <c r="B17" s="3"/>
      <c r="C17" s="3"/>
      <c r="D17" s="3"/>
      <c r="E17" s="3"/>
      <c r="F17" s="3"/>
      <c r="G17" s="17"/>
      <c r="H17" s="18"/>
      <c r="I17" s="7"/>
      <c r="J17" s="22"/>
    </row>
    <row r="18" ht="26.1" customHeight="1" spans="1:10">
      <c r="A18" s="14"/>
      <c r="B18" s="3"/>
      <c r="C18" s="3"/>
      <c r="D18" s="3"/>
      <c r="E18" s="3"/>
      <c r="F18" s="3"/>
      <c r="G18" s="17"/>
      <c r="H18" s="18"/>
      <c r="I18" s="7"/>
      <c r="J18" s="22"/>
    </row>
    <row r="19" ht="26.1" customHeight="1" spans="1:10">
      <c r="A19" s="14"/>
      <c r="B19" s="3"/>
      <c r="C19" s="3"/>
      <c r="D19" s="3"/>
      <c r="E19" s="3"/>
      <c r="F19" s="3"/>
      <c r="G19" s="17"/>
      <c r="H19" s="18"/>
      <c r="I19" s="7"/>
      <c r="J19" s="22"/>
    </row>
    <row r="20" ht="57" customHeight="1" spans="1:10">
      <c r="A20" s="9"/>
      <c r="B20" s="3"/>
      <c r="C20" s="3"/>
      <c r="D20" s="3"/>
      <c r="E20" s="21"/>
      <c r="F20" s="3"/>
      <c r="G20" s="17"/>
      <c r="H20" s="18"/>
      <c r="I20" s="7"/>
      <c r="J20" s="22"/>
    </row>
    <row r="21" ht="26.1" customHeight="1" spans="1:10">
      <c r="A21" s="22" t="s">
        <v>56</v>
      </c>
      <c r="B21" s="22"/>
      <c r="C21" s="22"/>
      <c r="D21" s="22"/>
      <c r="E21" s="22"/>
      <c r="F21" s="22"/>
      <c r="G21" s="22"/>
      <c r="H21" s="18"/>
      <c r="I21" s="22"/>
      <c r="J21" s="22"/>
    </row>
    <row r="22" ht="26.1" customHeight="1" spans="1:10">
      <c r="A22" s="23" t="s">
        <v>57</v>
      </c>
      <c r="B22" s="23"/>
      <c r="C22" s="23"/>
      <c r="D22" s="23"/>
      <c r="E22" s="23"/>
      <c r="F22" s="23"/>
      <c r="G22" s="23"/>
      <c r="H22" s="23"/>
      <c r="I22" s="23"/>
      <c r="J22" s="23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5:A6"/>
    <mergeCell ref="A7:A8"/>
    <mergeCell ref="A9:A20"/>
  </mergeCells>
  <pageMargins left="0.699305555555556" right="0.699305555555556" top="0.75" bottom="0.75" header="0.3" footer="0.3"/>
  <pageSetup paperSize="9" scale="71" orientation="portrait"/>
  <headerFooter/>
  <ignoredErrors>
    <ignoredError sqref="H12" formula="1"/>
    <ignoredError sqref="F13:G14 F12 F10:G11 C10:C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2023-02-20T01:14:00Z</cp:lastPrinted>
  <dcterms:modified xsi:type="dcterms:W3CDTF">2023-09-11T20:20:57Z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4AC949730D3A4DD4A0375A787C3E6DB5</vt:lpwstr>
  </property>
</Properties>
</file>