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蔬菜基地保险保费补贴" sheetId="1" r:id="rId1"/>
    <sheet name="渝西蔬菜研发中心运行经费费" sheetId="2" r:id="rId2"/>
    <sheet name="Sheet3" sheetId="3" r:id="rId3"/>
  </sheets>
  <definedNames>
    <definedName name="_xlnm.Print_Area" localSheetId="0">蔬菜基地保险保费补贴!$A$1:$J$23</definedName>
  </definedNames>
  <calcPr calcId="144525"/>
</workbook>
</file>

<file path=xl/sharedStrings.xml><?xml version="1.0" encoding="utf-8"?>
<sst xmlns="http://schemas.openxmlformats.org/spreadsheetml/2006/main" count="72">
  <si>
    <t>附件2</t>
  </si>
  <si>
    <t>璧山区2022年度项目支出绩效自评表</t>
  </si>
  <si>
    <t>项目名称</t>
  </si>
  <si>
    <t>蔬菜基地保险保费补贴</t>
  </si>
  <si>
    <t>自评总分</t>
  </si>
  <si>
    <t>等级</t>
  </si>
  <si>
    <t>实施单位</t>
  </si>
  <si>
    <t>重庆璧山国家农业科技园区管理委员会（本级）</t>
  </si>
  <si>
    <t>主管部门</t>
  </si>
  <si>
    <t>填表人</t>
  </si>
  <si>
    <t>何孔勇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</si>
  <si>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</si>
  <si>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</si>
  <si>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</si>
  <si>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</si>
  <si>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</si>
  <si>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</si>
  <si>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</si>
  <si>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</si>
  <si>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</si>
  <si>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</si>
  <si>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</si>
  <si>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有效保障蔬菜企业在遭受自然灾害、发生雇工意外和市场价格较大波动情况下，通过保险理赔减少损失，具备较快恢复生产的能力。</t>
  </si>
  <si>
    <t>2022年度，蔬菜基地保险保费补贴共计1000000元，12月底完成年度投保比例100%，有效保障蔬菜企业在遭受自然灾害、发生雇工意外和市场价格较大波动情况下，通过保险理赔减少损失，具备较快恢复生产的能力，服务群众满意度达90%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</si>
  <si>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</si>
  <si>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</si>
  <si>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</si>
  <si>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</si>
  <si>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</si>
  <si>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</si>
  <si>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</si>
  <si>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</si>
  <si>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</si>
  <si>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</si>
  <si>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承保价格保险面积</t>
  </si>
  <si>
    <t>亩</t>
  </si>
  <si>
    <t>≤</t>
  </si>
  <si>
    <t>政府补贴保费额度</t>
  </si>
  <si>
    <t>万元</t>
  </si>
  <si>
    <t>承保自然灾害补助面积</t>
  </si>
  <si>
    <t>承保雇工人员数量</t>
  </si>
  <si>
    <t>人</t>
  </si>
  <si>
    <t>政府补贴保费比例</t>
  </si>
  <si>
    <t>户</t>
  </si>
  <si>
    <t>＝</t>
  </si>
  <si>
    <t>承保设施保险面积</t>
  </si>
  <si>
    <t>平方米</t>
  </si>
  <si>
    <t>保险立案理赔率</t>
  </si>
  <si>
    <t>服务群众满意度</t>
  </si>
  <si>
    <t>≥</t>
  </si>
  <si>
    <t>12月底完成年度投保比例</t>
  </si>
  <si>
    <t>企业抗风险能力提升度</t>
  </si>
  <si>
    <t>无</t>
  </si>
  <si>
    <t>良</t>
  </si>
  <si>
    <t>备注</t>
  </si>
  <si>
    <t>注：年末零结转资金不作为预算调整。</t>
  </si>
  <si>
    <t>渝西蔬菜研发中心运行经费费</t>
  </si>
  <si>
    <t>陈波</t>
  </si>
  <si>
    <t>1、年引进示范种植蔬菜新品种150个以上，2、示范、转化新技术5-8项；3、开展成果展示、交流观摩会8次以上；4、开展技术培训300人次以上。</t>
  </si>
  <si>
    <t>2022年度，渝西蔬菜研发中心运行经费共计1040000元，具体工作如下：1、全年引进了示范种植蔬菜新品种150个以上，2、示范、转化新技术5-8项；3、开展了成果展示、交流观摩会8次以上；4、开展了技术培训300人次以上。有效提升了蔬菜种植效益，服务群众满意度达90%。</t>
  </si>
  <si>
    <t>蔬菜新品种引进数量</t>
  </si>
  <si>
    <t>个</t>
  </si>
  <si>
    <t>开展技术培训交流场次</t>
  </si>
  <si>
    <t>场次</t>
  </si>
  <si>
    <t>年运行成本</t>
  </si>
  <si>
    <t>万元/年</t>
  </si>
  <si>
    <t>新技术试验、转化示范数量</t>
  </si>
  <si>
    <t>项</t>
  </si>
  <si>
    <t>年度目标完成率</t>
  </si>
  <si>
    <t>%</t>
  </si>
  <si>
    <t>提升蔬菜种植效益</t>
  </si>
  <si>
    <t>蔬菜种植面积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</si>
</sst>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left" vertical="center" wrapText="1"/>
    </xf>
    <xf numFmtId="43" fontId="3" fillId="0" borderId="4" xfId="0" applyNumberFormat="1" applyFont="1" applyBorder="1" applyAlignment="1">
      <alignment horizontal="left" vertical="center" wrapText="1"/>
    </xf>
    <xf numFmtId="10" fontId="3" fillId="0" borderId="1" xfId="11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0" fontId="5" fillId="0" borderId="1" xfId="1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B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3"/>
  <sheetViews>
    <sheetView tabSelected="1" workbookViewId="0">
      <selection activeCell="A2" sqref="A2:J2"/>
    </sheetView>
  </sheetViews>
  <sheetFormatPr defaultColWidth="9" defaultRowHeight="13.5"/>
  <cols>
    <col min="1" max="1" width="14.225" customWidth="1"/>
    <col min="2" max="2" width="19.75" customWidth="1"/>
    <col min="3" max="3" width="9.86666666666667" customWidth="1"/>
    <col min="4" max="4" width="10.3666666666667" customWidth="1"/>
    <col min="5" max="5" width="11.8916666666667" customWidth="1"/>
    <col min="6" max="6" width="14.225" customWidth="1"/>
    <col min="7" max="7" width="13.3666666666667" customWidth="1"/>
    <col min="8" max="9" width="12.6333333333333" customWidth="1"/>
    <col min="10" max="10" width="14.1083333333333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7">
        <f>SUM(I10:I21)+J6</f>
        <v>100</v>
      </c>
      <c r="I3" s="3" t="s">
        <v>5</v>
      </c>
      <c r="J3" s="3" t="str">
        <f>IF(H3&lt;60,"差",IF(H3&lt;80,"中",IF(H3&lt;90,"良","优")))</f>
        <v>优</v>
      </c>
    </row>
    <row r="4" ht="50" customHeight="1" spans="1:10">
      <c r="A4" s="3" t="s">
        <v>6</v>
      </c>
      <c r="B4" s="4" t="s">
        <v>7</v>
      </c>
      <c r="C4" s="6"/>
      <c r="D4" s="3" t="s">
        <v>8</v>
      </c>
      <c r="E4" s="4" t="s">
        <v>7</v>
      </c>
      <c r="F4" s="6"/>
      <c r="G4" s="3" t="s">
        <v>9</v>
      </c>
      <c r="H4" s="3" t="s">
        <v>10</v>
      </c>
      <c r="I4" s="3" t="s">
        <v>11</v>
      </c>
      <c r="J4" s="3">
        <v>13617669796</v>
      </c>
    </row>
    <row r="5" ht="39" customHeight="1" spans="1:10">
      <c r="A5" s="8" t="s">
        <v>12</v>
      </c>
      <c r="B5" s="4" t="s">
        <v>13</v>
      </c>
      <c r="C5" s="6"/>
      <c r="D5" s="4" t="s">
        <v>14</v>
      </c>
      <c r="E5" s="6"/>
      <c r="F5" s="4" t="s">
        <v>15</v>
      </c>
      <c r="G5" s="6"/>
      <c r="H5" s="4" t="s">
        <v>16</v>
      </c>
      <c r="I5" s="4" t="s">
        <v>17</v>
      </c>
      <c r="J5" s="3" t="s">
        <v>18</v>
      </c>
    </row>
    <row r="6" ht="27" customHeight="1" spans="1:10">
      <c r="A6" s="9"/>
      <c r="B6" s="10">
        <v>1000000</v>
      </c>
      <c r="C6" s="11"/>
      <c r="D6" s="12"/>
      <c r="E6" s="13"/>
      <c r="F6" s="10">
        <v>1000000</v>
      </c>
      <c r="G6" s="11"/>
      <c r="H6" s="14">
        <f>F6/B6</f>
        <v>1</v>
      </c>
      <c r="I6" s="3">
        <v>10</v>
      </c>
      <c r="J6" s="7">
        <f>H6*I6</f>
        <v>10</v>
      </c>
    </row>
    <row r="7" ht="31" customHeight="1" spans="1:10">
      <c r="A7" s="3" t="s">
        <v>19</v>
      </c>
      <c r="B7" s="4" t="s">
        <v>20</v>
      </c>
      <c r="C7" s="5"/>
      <c r="D7" s="5"/>
      <c r="E7" s="5"/>
      <c r="F7" s="6"/>
      <c r="G7" s="4" t="s">
        <v>21</v>
      </c>
      <c r="H7" s="5"/>
      <c r="I7" s="5"/>
      <c r="J7" s="6"/>
    </row>
    <row r="8" ht="108" customHeight="1" spans="1:10">
      <c r="A8" s="3"/>
      <c r="B8" s="4" t="s">
        <v>22</v>
      </c>
      <c r="C8" s="5"/>
      <c r="D8" s="5"/>
      <c r="E8" s="5"/>
      <c r="F8" s="6"/>
      <c r="G8" s="4" t="s">
        <v>23</v>
      </c>
      <c r="H8" s="5"/>
      <c r="I8" s="5"/>
      <c r="J8" s="6"/>
    </row>
    <row r="9" ht="31.5" customHeight="1" spans="1:10">
      <c r="A9" s="3" t="s">
        <v>24</v>
      </c>
      <c r="B9" s="3" t="s">
        <v>25</v>
      </c>
      <c r="C9" s="3" t="s">
        <v>26</v>
      </c>
      <c r="D9" s="3" t="s">
        <v>27</v>
      </c>
      <c r="E9" s="15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</row>
    <row r="10" ht="33" customHeight="1" spans="1:10">
      <c r="A10" s="3"/>
      <c r="B10" s="3" t="s">
        <v>34</v>
      </c>
      <c r="C10" s="16">
        <v>10</v>
      </c>
      <c r="D10" s="17" t="s">
        <v>35</v>
      </c>
      <c r="E10" s="17" t="s">
        <v>36</v>
      </c>
      <c r="F10" s="16">
        <v>5000</v>
      </c>
      <c r="G10" s="16">
        <v>5000</v>
      </c>
      <c r="H10" s="14">
        <f t="shared" ref="H10:H18" si="0">G10/F10</f>
        <v>1</v>
      </c>
      <c r="I10" s="22">
        <f t="shared" ref="I10:I19" si="1">H10*C10</f>
        <v>10</v>
      </c>
      <c r="J10" s="3"/>
    </row>
    <row r="11" ht="33" customHeight="1" spans="1:13">
      <c r="A11" s="3"/>
      <c r="B11" s="18" t="s">
        <v>37</v>
      </c>
      <c r="C11" s="19">
        <v>10</v>
      </c>
      <c r="D11" s="18" t="s">
        <v>38</v>
      </c>
      <c r="E11" s="18" t="s">
        <v>36</v>
      </c>
      <c r="F11" s="19">
        <v>100</v>
      </c>
      <c r="G11" s="19">
        <v>100</v>
      </c>
      <c r="H11" s="20">
        <f t="shared" si="0"/>
        <v>1</v>
      </c>
      <c r="I11" s="21">
        <f t="shared" si="1"/>
        <v>10</v>
      </c>
      <c r="J11" s="18"/>
      <c r="K11" s="26"/>
      <c r="L11" s="26"/>
      <c r="M11" s="26"/>
    </row>
    <row r="12" ht="33" customHeight="1" spans="1:13">
      <c r="A12" s="3"/>
      <c r="B12" s="18" t="s">
        <v>39</v>
      </c>
      <c r="C12" s="19">
        <v>10</v>
      </c>
      <c r="D12" s="18" t="s">
        <v>35</v>
      </c>
      <c r="E12" s="18" t="s">
        <v>36</v>
      </c>
      <c r="F12" s="19">
        <v>4000</v>
      </c>
      <c r="G12" s="19">
        <v>4000</v>
      </c>
      <c r="H12" s="20">
        <f t="shared" si="0"/>
        <v>1</v>
      </c>
      <c r="I12" s="21">
        <f t="shared" si="1"/>
        <v>10</v>
      </c>
      <c r="J12" s="18"/>
      <c r="K12" s="26"/>
      <c r="L12" s="26"/>
      <c r="M12" s="26"/>
    </row>
    <row r="13" ht="33" customHeight="1" spans="1:13">
      <c r="A13" s="3"/>
      <c r="B13" s="18" t="s">
        <v>40</v>
      </c>
      <c r="C13" s="19">
        <v>10</v>
      </c>
      <c r="D13" s="18" t="s">
        <v>41</v>
      </c>
      <c r="E13" s="18" t="s">
        <v>36</v>
      </c>
      <c r="F13" s="19">
        <v>1000</v>
      </c>
      <c r="G13" s="19">
        <v>1000</v>
      </c>
      <c r="H13" s="20">
        <f t="shared" si="0"/>
        <v>1</v>
      </c>
      <c r="I13" s="21">
        <f t="shared" si="1"/>
        <v>10</v>
      </c>
      <c r="J13" s="18"/>
      <c r="K13" s="26"/>
      <c r="L13" s="26"/>
      <c r="M13" s="26"/>
    </row>
    <row r="14" ht="33" customHeight="1" spans="1:13">
      <c r="A14" s="3"/>
      <c r="B14" s="18" t="s">
        <v>42</v>
      </c>
      <c r="C14" s="19">
        <v>10</v>
      </c>
      <c r="D14" s="18" t="s">
        <v>43</v>
      </c>
      <c r="E14" s="18" t="s">
        <v>44</v>
      </c>
      <c r="F14" s="19">
        <v>90</v>
      </c>
      <c r="G14" s="18">
        <v>90</v>
      </c>
      <c r="H14" s="20">
        <f t="shared" si="0"/>
        <v>1</v>
      </c>
      <c r="I14" s="21">
        <f t="shared" si="1"/>
        <v>10</v>
      </c>
      <c r="J14" s="18"/>
      <c r="K14" s="26"/>
      <c r="L14" s="26"/>
      <c r="M14" s="26"/>
    </row>
    <row r="15" ht="33" customHeight="1" spans="1:13">
      <c r="A15" s="3"/>
      <c r="B15" s="18" t="s">
        <v>45</v>
      </c>
      <c r="C15" s="19">
        <v>10</v>
      </c>
      <c r="D15" s="18" t="s">
        <v>46</v>
      </c>
      <c r="E15" s="18" t="s">
        <v>36</v>
      </c>
      <c r="F15" s="19">
        <v>400000</v>
      </c>
      <c r="G15" s="19">
        <v>400000</v>
      </c>
      <c r="H15" s="20">
        <f t="shared" si="0"/>
        <v>1</v>
      </c>
      <c r="I15" s="21">
        <f t="shared" si="1"/>
        <v>10</v>
      </c>
      <c r="J15" s="18"/>
      <c r="K15" s="26"/>
      <c r="L15" s="26"/>
      <c r="M15" s="26"/>
    </row>
    <row r="16" ht="33" customHeight="1" spans="1:13">
      <c r="A16" s="3"/>
      <c r="B16" s="18" t="s">
        <v>47</v>
      </c>
      <c r="C16" s="19">
        <v>10</v>
      </c>
      <c r="D16" s="18" t="s">
        <v>43</v>
      </c>
      <c r="E16" s="18" t="s">
        <v>44</v>
      </c>
      <c r="F16" s="19">
        <v>100</v>
      </c>
      <c r="G16" s="19">
        <v>100</v>
      </c>
      <c r="H16" s="20">
        <f t="shared" si="0"/>
        <v>1</v>
      </c>
      <c r="I16" s="21">
        <f t="shared" si="1"/>
        <v>10</v>
      </c>
      <c r="J16" s="18"/>
      <c r="K16" s="26"/>
      <c r="L16" s="26"/>
      <c r="M16" s="26"/>
    </row>
    <row r="17" ht="33" customHeight="1" spans="1:13">
      <c r="A17" s="3"/>
      <c r="B17" s="18" t="s">
        <v>48</v>
      </c>
      <c r="C17" s="19">
        <v>5</v>
      </c>
      <c r="D17" s="18" t="s">
        <v>41</v>
      </c>
      <c r="E17" s="18" t="s">
        <v>49</v>
      </c>
      <c r="F17" s="19">
        <v>90</v>
      </c>
      <c r="G17" s="19">
        <v>90</v>
      </c>
      <c r="H17" s="20">
        <f t="shared" si="0"/>
        <v>1</v>
      </c>
      <c r="I17" s="21">
        <f t="shared" si="1"/>
        <v>5</v>
      </c>
      <c r="J17" s="18"/>
      <c r="K17" s="26"/>
      <c r="L17" s="26"/>
      <c r="M17" s="26"/>
    </row>
    <row r="18" ht="33" customHeight="1" spans="1:13">
      <c r="A18" s="3"/>
      <c r="B18" s="18" t="s">
        <v>50</v>
      </c>
      <c r="C18" s="19">
        <v>10</v>
      </c>
      <c r="D18" s="18" t="s">
        <v>43</v>
      </c>
      <c r="E18" s="18" t="s">
        <v>44</v>
      </c>
      <c r="F18" s="19">
        <v>100</v>
      </c>
      <c r="G18" s="19">
        <v>100</v>
      </c>
      <c r="H18" s="20">
        <f t="shared" si="0"/>
        <v>1</v>
      </c>
      <c r="I18" s="21">
        <f t="shared" si="1"/>
        <v>10</v>
      </c>
      <c r="J18" s="18"/>
      <c r="K18" s="26"/>
      <c r="L18" s="26"/>
      <c r="M18" s="26"/>
    </row>
    <row r="19" ht="33" customHeight="1" spans="1:13">
      <c r="A19" s="3"/>
      <c r="B19" s="18" t="s">
        <v>51</v>
      </c>
      <c r="C19" s="19">
        <v>5</v>
      </c>
      <c r="D19" s="18" t="s">
        <v>52</v>
      </c>
      <c r="E19" s="18" t="s">
        <v>52</v>
      </c>
      <c r="F19" s="18" t="s">
        <v>53</v>
      </c>
      <c r="G19" s="18" t="s">
        <v>53</v>
      </c>
      <c r="H19" s="20">
        <v>1</v>
      </c>
      <c r="I19" s="21">
        <f t="shared" si="1"/>
        <v>5</v>
      </c>
      <c r="J19" s="18"/>
      <c r="K19" s="26"/>
      <c r="L19" s="26"/>
      <c r="M19" s="26"/>
    </row>
    <row r="20" ht="33" customHeight="1" spans="1:13">
      <c r="A20" s="3"/>
      <c r="B20" s="18"/>
      <c r="C20" s="21"/>
      <c r="D20" s="18"/>
      <c r="E20" s="18"/>
      <c r="F20" s="18"/>
      <c r="G20" s="18"/>
      <c r="H20" s="20"/>
      <c r="I20" s="21"/>
      <c r="J20" s="18"/>
      <c r="K20" s="26"/>
      <c r="L20" s="26"/>
      <c r="M20" s="26"/>
    </row>
    <row r="21" ht="33" customHeight="1" spans="1:10">
      <c r="A21" s="3"/>
      <c r="B21" s="3"/>
      <c r="C21" s="22"/>
      <c r="D21" s="17"/>
      <c r="E21" s="17"/>
      <c r="F21" s="23"/>
      <c r="G21" s="3"/>
      <c r="H21" s="14"/>
      <c r="I21" s="22"/>
      <c r="J21" s="3"/>
    </row>
    <row r="22" ht="26.1" customHeight="1" spans="1:10">
      <c r="A22" s="24" t="s">
        <v>54</v>
      </c>
      <c r="B22" s="24"/>
      <c r="C22" s="24"/>
      <c r="D22" s="24"/>
      <c r="E22" s="24"/>
      <c r="F22" s="24"/>
      <c r="G22" s="24"/>
      <c r="H22" s="24"/>
      <c r="I22" s="24"/>
      <c r="J22" s="24"/>
    </row>
    <row r="23" ht="26.1" customHeight="1" spans="1:10">
      <c r="A23" s="25" t="s">
        <v>55</v>
      </c>
      <c r="B23" s="25"/>
      <c r="C23" s="25"/>
      <c r="D23" s="25"/>
      <c r="E23" s="25"/>
      <c r="F23" s="25"/>
      <c r="G23" s="25"/>
      <c r="H23" s="25"/>
      <c r="I23" s="25"/>
      <c r="J23" s="2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6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"/>
  <sheetViews>
    <sheetView workbookViewId="0">
      <selection activeCell="D12" sqref="D12"/>
    </sheetView>
  </sheetViews>
  <sheetFormatPr defaultColWidth="9" defaultRowHeight="13.5"/>
  <cols>
    <col min="1" max="1" width="14.225" customWidth="1"/>
    <col min="2" max="2" width="19.75" customWidth="1"/>
    <col min="3" max="3" width="9.86666666666667" customWidth="1"/>
    <col min="4" max="4" width="10.3666666666667" customWidth="1"/>
    <col min="5" max="5" width="11.8916666666667" customWidth="1"/>
    <col min="6" max="6" width="14.225" customWidth="1"/>
    <col min="7" max="7" width="13.3666666666667" customWidth="1"/>
    <col min="8" max="9" width="12.6333333333333" customWidth="1"/>
    <col min="10" max="10" width="1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1" ht="41" customHeight="1" spans="1:10">
      <c r="A3" s="3" t="s">
        <v>2</v>
      </c>
      <c r="B3" s="4" t="s">
        <v>56</v>
      </c>
      <c r="C3" s="5"/>
      <c r="D3" s="5"/>
      <c r="E3" s="5"/>
      <c r="F3" s="6"/>
      <c r="G3" s="3" t="s">
        <v>4</v>
      </c>
      <c r="H3" s="7">
        <f>SUM(I10:I21)+J6</f>
        <v>100</v>
      </c>
      <c r="I3" s="3" t="s">
        <v>5</v>
      </c>
      <c r="J3" s="3" t="str">
        <f>IF(H3&lt;60,"差",IF(H3&lt;80,"中",IF(H3&lt;90,"良","优")))</f>
        <v>优</v>
      </c>
    </row>
    <row r="4" customFormat="1" ht="50" customHeight="1" spans="1:10">
      <c r="A4" s="3" t="s">
        <v>6</v>
      </c>
      <c r="B4" s="4" t="s">
        <v>7</v>
      </c>
      <c r="C4" s="6"/>
      <c r="D4" s="3" t="s">
        <v>8</v>
      </c>
      <c r="E4" s="4" t="s">
        <v>7</v>
      </c>
      <c r="F4" s="6"/>
      <c r="G4" s="3" t="s">
        <v>9</v>
      </c>
      <c r="H4" s="3" t="s">
        <v>57</v>
      </c>
      <c r="I4" s="3" t="s">
        <v>11</v>
      </c>
      <c r="J4" s="3">
        <v>13527417121</v>
      </c>
    </row>
    <row r="5" customFormat="1" ht="39" customHeight="1" spans="1:10">
      <c r="A5" s="8" t="s">
        <v>12</v>
      </c>
      <c r="B5" s="4" t="s">
        <v>13</v>
      </c>
      <c r="C5" s="6"/>
      <c r="D5" s="4" t="s">
        <v>14</v>
      </c>
      <c r="E5" s="6"/>
      <c r="F5" s="4" t="s">
        <v>15</v>
      </c>
      <c r="G5" s="6"/>
      <c r="H5" s="4" t="s">
        <v>16</v>
      </c>
      <c r="I5" s="4" t="s">
        <v>17</v>
      </c>
      <c r="J5" s="3" t="s">
        <v>18</v>
      </c>
    </row>
    <row r="6" customFormat="1" ht="27" customHeight="1" spans="1:10">
      <c r="A6" s="9"/>
      <c r="B6" s="10">
        <v>1200000</v>
      </c>
      <c r="C6" s="11"/>
      <c r="D6" s="12">
        <v>1040000</v>
      </c>
      <c r="E6" s="13"/>
      <c r="F6" s="12">
        <v>1040000</v>
      </c>
      <c r="G6" s="13"/>
      <c r="H6" s="14">
        <f>F6/D6</f>
        <v>1</v>
      </c>
      <c r="I6" s="3">
        <v>10</v>
      </c>
      <c r="J6" s="7">
        <f>H6*I6</f>
        <v>10</v>
      </c>
    </row>
    <row r="7" customFormat="1" ht="31" customHeight="1" spans="1:10">
      <c r="A7" s="3" t="s">
        <v>19</v>
      </c>
      <c r="B7" s="4" t="s">
        <v>20</v>
      </c>
      <c r="C7" s="5"/>
      <c r="D7" s="5"/>
      <c r="E7" s="5"/>
      <c r="F7" s="6"/>
      <c r="G7" s="4" t="s">
        <v>21</v>
      </c>
      <c r="H7" s="5"/>
      <c r="I7" s="5"/>
      <c r="J7" s="6"/>
    </row>
    <row r="8" customFormat="1" ht="108" customHeight="1" spans="1:10">
      <c r="A8" s="3"/>
      <c r="B8" s="4" t="s">
        <v>58</v>
      </c>
      <c r="C8" s="5"/>
      <c r="D8" s="5"/>
      <c r="E8" s="5"/>
      <c r="F8" s="6"/>
      <c r="G8" s="4" t="s">
        <v>59</v>
      </c>
      <c r="H8" s="5"/>
      <c r="I8" s="5"/>
      <c r="J8" s="6"/>
    </row>
    <row r="9" customFormat="1" ht="31.5" customHeight="1" spans="1:10">
      <c r="A9" s="3" t="s">
        <v>24</v>
      </c>
      <c r="B9" s="3" t="s">
        <v>25</v>
      </c>
      <c r="C9" s="3" t="s">
        <v>26</v>
      </c>
      <c r="D9" s="3" t="s">
        <v>27</v>
      </c>
      <c r="E9" s="15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</row>
    <row r="10" customFormat="1" ht="30" customHeight="1" spans="1:10">
      <c r="A10" s="3"/>
      <c r="B10" s="3" t="s">
        <v>60</v>
      </c>
      <c r="C10" s="16">
        <v>20</v>
      </c>
      <c r="D10" s="17" t="s">
        <v>61</v>
      </c>
      <c r="E10" s="17" t="s">
        <v>49</v>
      </c>
      <c r="F10" s="16">
        <v>150</v>
      </c>
      <c r="G10" s="16">
        <v>150</v>
      </c>
      <c r="H10" s="14">
        <f t="shared" ref="H10:H17" si="0">G10/F10</f>
        <v>1</v>
      </c>
      <c r="I10" s="22">
        <f t="shared" ref="I10:I17" si="1">H10*C10</f>
        <v>20</v>
      </c>
      <c r="J10" s="3"/>
    </row>
    <row r="11" customFormat="1" ht="33" customHeight="1" spans="1:13">
      <c r="A11" s="3"/>
      <c r="B11" s="18" t="s">
        <v>62</v>
      </c>
      <c r="C11" s="19">
        <v>10</v>
      </c>
      <c r="D11" s="18" t="s">
        <v>63</v>
      </c>
      <c r="E11" s="18" t="s">
        <v>49</v>
      </c>
      <c r="F11" s="19">
        <v>8</v>
      </c>
      <c r="G11" s="19">
        <v>8</v>
      </c>
      <c r="H11" s="20">
        <f t="shared" si="0"/>
        <v>1</v>
      </c>
      <c r="I11" s="21">
        <f t="shared" si="1"/>
        <v>10</v>
      </c>
      <c r="J11" s="18"/>
      <c r="K11" s="26"/>
      <c r="L11" s="26"/>
      <c r="M11" s="26"/>
    </row>
    <row r="12" customFormat="1" ht="33" customHeight="1" spans="1:13">
      <c r="A12" s="3"/>
      <c r="B12" s="18" t="s">
        <v>64</v>
      </c>
      <c r="C12" s="19">
        <v>10</v>
      </c>
      <c r="D12" s="18" t="s">
        <v>65</v>
      </c>
      <c r="E12" s="18" t="s">
        <v>36</v>
      </c>
      <c r="F12" s="19">
        <v>150</v>
      </c>
      <c r="G12" s="19">
        <v>104</v>
      </c>
      <c r="H12" s="20">
        <v>1</v>
      </c>
      <c r="I12" s="21">
        <f t="shared" si="1"/>
        <v>10</v>
      </c>
      <c r="J12" s="18"/>
      <c r="K12" s="26"/>
      <c r="L12" s="26"/>
      <c r="M12" s="26"/>
    </row>
    <row r="13" customFormat="1" ht="33" customHeight="1" spans="1:13">
      <c r="A13" s="3"/>
      <c r="B13" s="18" t="s">
        <v>66</v>
      </c>
      <c r="C13" s="19">
        <v>10</v>
      </c>
      <c r="D13" s="18" t="s">
        <v>67</v>
      </c>
      <c r="E13" s="18" t="s">
        <v>49</v>
      </c>
      <c r="F13" s="19">
        <v>8</v>
      </c>
      <c r="G13" s="19">
        <v>8</v>
      </c>
      <c r="H13" s="20">
        <f t="shared" si="0"/>
        <v>1</v>
      </c>
      <c r="I13" s="21">
        <f t="shared" si="1"/>
        <v>10</v>
      </c>
      <c r="J13" s="18"/>
      <c r="K13" s="26"/>
      <c r="L13" s="26"/>
      <c r="M13" s="26"/>
    </row>
    <row r="14" customFormat="1" ht="33" customHeight="1" spans="1:13">
      <c r="A14" s="3"/>
      <c r="B14" s="18" t="s">
        <v>68</v>
      </c>
      <c r="C14" s="19">
        <v>10</v>
      </c>
      <c r="D14" s="18" t="s">
        <v>69</v>
      </c>
      <c r="E14" s="18" t="s">
        <v>44</v>
      </c>
      <c r="F14" s="19">
        <v>100</v>
      </c>
      <c r="G14" s="19">
        <v>100</v>
      </c>
      <c r="H14" s="20">
        <f t="shared" si="0"/>
        <v>1</v>
      </c>
      <c r="I14" s="21">
        <f t="shared" si="1"/>
        <v>10</v>
      </c>
      <c r="J14" s="18"/>
      <c r="K14" s="26"/>
      <c r="L14" s="26"/>
      <c r="M14" s="26"/>
    </row>
    <row r="15" customFormat="1" ht="33" customHeight="1" spans="1:13">
      <c r="A15" s="3"/>
      <c r="B15" s="18" t="s">
        <v>70</v>
      </c>
      <c r="C15" s="19">
        <v>10</v>
      </c>
      <c r="D15" s="18" t="s">
        <v>65</v>
      </c>
      <c r="E15" s="18" t="s">
        <v>44</v>
      </c>
      <c r="F15" s="19">
        <v>1000</v>
      </c>
      <c r="G15" s="19">
        <v>1000</v>
      </c>
      <c r="H15" s="20">
        <f t="shared" si="0"/>
        <v>1</v>
      </c>
      <c r="I15" s="21">
        <f t="shared" si="1"/>
        <v>10</v>
      </c>
      <c r="J15" s="18"/>
      <c r="K15" s="26"/>
      <c r="L15" s="26"/>
      <c r="M15" s="26"/>
    </row>
    <row r="16" customFormat="1" ht="33" customHeight="1" spans="1:13">
      <c r="A16" s="3"/>
      <c r="B16" s="18" t="s">
        <v>48</v>
      </c>
      <c r="C16" s="19">
        <v>10</v>
      </c>
      <c r="D16" s="18" t="s">
        <v>69</v>
      </c>
      <c r="E16" s="18" t="s">
        <v>49</v>
      </c>
      <c r="F16" s="19">
        <v>90</v>
      </c>
      <c r="G16" s="19">
        <v>90</v>
      </c>
      <c r="H16" s="20">
        <f t="shared" si="0"/>
        <v>1</v>
      </c>
      <c r="I16" s="21">
        <f t="shared" si="1"/>
        <v>10</v>
      </c>
      <c r="J16" s="18"/>
      <c r="K16" s="26"/>
      <c r="L16" s="26"/>
      <c r="M16" s="26"/>
    </row>
    <row r="17" customFormat="1" ht="33" customHeight="1" spans="1:13">
      <c r="A17" s="3"/>
      <c r="B17" s="18" t="s">
        <v>71</v>
      </c>
      <c r="C17" s="19">
        <v>10</v>
      </c>
      <c r="D17" s="18" t="s">
        <v>35</v>
      </c>
      <c r="E17" s="18" t="s">
        <v>44</v>
      </c>
      <c r="F17" s="19">
        <v>5000</v>
      </c>
      <c r="G17" s="19">
        <v>5000</v>
      </c>
      <c r="H17" s="20">
        <f t="shared" si="0"/>
        <v>1</v>
      </c>
      <c r="I17" s="21">
        <f t="shared" si="1"/>
        <v>10</v>
      </c>
      <c r="J17" s="18"/>
      <c r="K17" s="26"/>
      <c r="L17" s="26"/>
      <c r="M17" s="26"/>
    </row>
    <row r="18" customFormat="1" ht="33" customHeight="1" spans="1:13">
      <c r="A18" s="3"/>
      <c r="B18" s="18"/>
      <c r="C18" s="21"/>
      <c r="D18" s="18"/>
      <c r="E18" s="18"/>
      <c r="F18" s="18"/>
      <c r="G18" s="18"/>
      <c r="H18" s="20"/>
      <c r="I18" s="21"/>
      <c r="J18" s="18"/>
      <c r="K18" s="26"/>
      <c r="L18" s="26"/>
      <c r="M18" s="26"/>
    </row>
    <row r="19" customFormat="1" ht="33" customHeight="1" spans="1:13">
      <c r="A19" s="3"/>
      <c r="B19" s="18"/>
      <c r="C19" s="21"/>
      <c r="D19" s="18"/>
      <c r="E19" s="18"/>
      <c r="F19" s="18"/>
      <c r="G19" s="18"/>
      <c r="H19" s="20"/>
      <c r="I19" s="21"/>
      <c r="J19" s="18"/>
      <c r="K19" s="26"/>
      <c r="L19" s="26"/>
      <c r="M19" s="26"/>
    </row>
    <row r="20" customFormat="1" ht="33" customHeight="1" spans="1:13">
      <c r="A20" s="3"/>
      <c r="B20" s="18"/>
      <c r="C20" s="21"/>
      <c r="D20" s="18"/>
      <c r="E20" s="18"/>
      <c r="F20" s="18"/>
      <c r="G20" s="18"/>
      <c r="H20" s="20"/>
      <c r="I20" s="21"/>
      <c r="J20" s="18"/>
      <c r="K20" s="26"/>
      <c r="L20" s="26"/>
      <c r="M20" s="26"/>
    </row>
    <row r="21" customFormat="1" ht="33" customHeight="1" spans="1:10">
      <c r="A21" s="3"/>
      <c r="B21" s="3"/>
      <c r="C21" s="22"/>
      <c r="D21" s="17"/>
      <c r="E21" s="17"/>
      <c r="F21" s="23"/>
      <c r="G21" s="3"/>
      <c r="H21" s="14"/>
      <c r="I21" s="22"/>
      <c r="J21" s="3"/>
    </row>
    <row r="22" customFormat="1" ht="26.1" customHeight="1" spans="1:10">
      <c r="A22" s="24" t="s">
        <v>54</v>
      </c>
      <c r="B22" s="24"/>
      <c r="C22" s="24"/>
      <c r="D22" s="24"/>
      <c r="E22" s="24"/>
      <c r="F22" s="24"/>
      <c r="G22" s="24"/>
      <c r="H22" s="24"/>
      <c r="I22" s="24"/>
      <c r="J22" s="24"/>
    </row>
    <row r="23" customFormat="1" ht="26.1" customHeight="1" spans="1:10">
      <c r="A23" s="25" t="s">
        <v>55</v>
      </c>
      <c r="B23" s="25"/>
      <c r="C23" s="25"/>
      <c r="D23" s="25"/>
      <c r="E23" s="25"/>
      <c r="F23" s="25"/>
      <c r="G23" s="25"/>
      <c r="H23" s="25"/>
      <c r="I23" s="25"/>
      <c r="J23" s="2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蔬菜基地保险保费补贴</vt:lpstr>
      <vt:lpstr>渝西蔬菜研发中心运行经费费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娜</cp:lastModifiedBy>
  <dcterms:created xsi:type="dcterms:W3CDTF">2006-09-16T00:00:00Z</dcterms:created>
  <cp:lastPrinted>2023-02-20T01:14:00Z</cp:lastPrinted>
  <dcterms:modified xsi:type="dcterms:W3CDTF">2023-09-12T07:34:59Z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9403336DE4814F49966B61E20EB087F1</vt:lpwstr>
  </property>
</Properties>
</file>