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拦河堰日常维修维护管理" sheetId="1" r:id="rId1"/>
  </sheets>
  <calcPr calcId="144525"/>
</workbook>
</file>

<file path=xl/sharedStrings.xml><?xml version="1.0" encoding="utf-8"?>
<sst xmlns="http://schemas.openxmlformats.org/spreadsheetml/2006/main" count="79" uniqueCount="63">
  <si>
    <t>附件1</t>
  </si>
  <si>
    <t>璧山区2022年度项目支出绩效自评表</t>
  </si>
  <si>
    <t>项目名称</t>
  </si>
  <si>
    <t>拦河堰日常维修维护管理</t>
  </si>
  <si>
    <t>自评总分</t>
  </si>
  <si>
    <t>等级</t>
  </si>
  <si>
    <t>实施单位</t>
  </si>
  <si>
    <t>重庆市璧山区水利综合行政执法支队</t>
  </si>
  <si>
    <t>主管部门</t>
  </si>
  <si>
    <t>重庆市璧山区水利局</t>
  </si>
  <si>
    <t>填表人</t>
  </si>
  <si>
    <t>何洋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</si>
  <si>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</si>
  <si>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</si>
  <si>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</si>
  <si>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</si>
  <si>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</si>
  <si>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</si>
  <si>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</si>
  <si>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</si>
  <si>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</si>
  <si>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</si>
  <si>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</si>
  <si>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1聘请一家专业公司对拦河堰进行日常维修维护工作；2聘请一家专业公司对拦河堰日常管理工作；3保证全年河道的行洪安全；4有利于璧南河、璧北河、梅江河的防汛抗旱与生态流量控制。</t>
  </si>
  <si>
    <t>聘请重庆市昶嵘建筑工程有限公司对26个拦河堰进行日常管理工作和维修维护工作，日常运行合格率、日常维护合格率达100%，开展巡查140余人次，发通知50余次，累计启闭闸门180余个次，保证了全年河道的行洪安全，有利于璧南河、璧北河、梅江河的防汛抗旱与生态流量控制，为我区防洪安保、水质改善、农灌、涉河工程建设、生态流量考核等工作提供了部分保障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</si>
  <si>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</si>
  <si>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</si>
  <si>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</si>
  <si>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</si>
  <si>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</si>
  <si>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</si>
  <si>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</si>
  <si>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</si>
  <si>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</si>
  <si>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</si>
  <si>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拦河堰日常运行维护规定时间完成率</t>
  </si>
  <si>
    <t>%</t>
  </si>
  <si>
    <t>＝</t>
  </si>
  <si>
    <t>100</t>
  </si>
  <si>
    <t>完成拦河堰日常运行合格率</t>
  </si>
  <si>
    <t>拦河堰日常运行维护单价金额</t>
  </si>
  <si>
    <t>万元</t>
  </si>
  <si>
    <t>≤</t>
  </si>
  <si>
    <t>2.23</t>
  </si>
  <si>
    <t>完成拦河堰日常维护合格率</t>
  </si>
  <si>
    <t>完成拦河堰日常运行维护数量</t>
  </si>
  <si>
    <t>个</t>
  </si>
  <si>
    <t>26</t>
  </si>
  <si>
    <t>是否有助于璧北河、梅江河流域的防汛抗旱</t>
  </si>
  <si>
    <t>无</t>
  </si>
  <si>
    <t>有助于防汛抗旱</t>
  </si>
  <si>
    <t>项目实施影响年度</t>
  </si>
  <si>
    <t>年</t>
  </si>
  <si>
    <t>1</t>
  </si>
  <si>
    <t>是否有利于璧北河、梅江河干流的生态流量控制</t>
  </si>
  <si>
    <t>有利于生态流量控制</t>
  </si>
  <si>
    <t>是否有利于璧北河、梅江河流域的农业灌溉</t>
  </si>
  <si>
    <t>有利于农业灌溉</t>
  </si>
  <si>
    <t>有利于部分农业灌溉</t>
  </si>
  <si>
    <t>受益群众满意度</t>
  </si>
  <si>
    <t>≥</t>
  </si>
  <si>
    <t>90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</si>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</sst>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7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2"/>
      <color rgb="FF000000"/>
      <name val="仿宋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workbookViewId="0">
      <selection activeCell="B3" sqref="B3:F3"/>
    </sheetView>
  </sheetViews>
  <sheetFormatPr defaultColWidth="9" defaultRowHeight="13.5"/>
  <cols>
    <col min="1" max="1" width="12.625" customWidth="1"/>
    <col min="2" max="2" width="22.875" customWidth="1"/>
    <col min="3" max="3" width="13.25" customWidth="1"/>
    <col min="4" max="4" width="10.375" customWidth="1"/>
    <col min="5" max="5" width="10.125" customWidth="1"/>
    <col min="6" max="6" width="12" customWidth="1"/>
    <col min="7" max="7" width="16.75" customWidth="1"/>
    <col min="8" max="9" width="12.625" customWidth="1"/>
    <col min="10" max="10" width="32" customWidth="1"/>
    <col min="11" max="11" width="20.7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1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3">
        <v>97.84</v>
      </c>
      <c r="I3" s="3" t="s">
        <v>5</v>
      </c>
      <c r="J3" s="16" t="str">
        <f>IF(H3&gt;=90,"优","良")</f>
        <v>优</v>
      </c>
      <c r="K3" s="20"/>
    </row>
    <row r="4" ht="26.1" customHeight="1" spans="1:11">
      <c r="A4" s="3" t="s">
        <v>6</v>
      </c>
      <c r="B4" s="4" t="s">
        <v>7</v>
      </c>
      <c r="C4" s="6"/>
      <c r="D4" s="3" t="s">
        <v>8</v>
      </c>
      <c r="E4" s="4" t="s">
        <v>9</v>
      </c>
      <c r="F4" s="6"/>
      <c r="G4" s="3" t="s">
        <v>10</v>
      </c>
      <c r="H4" s="3" t="s">
        <v>11</v>
      </c>
      <c r="I4" s="3" t="s">
        <v>12</v>
      </c>
      <c r="J4" s="3">
        <v>41660895</v>
      </c>
      <c r="K4" s="21"/>
    </row>
    <row r="5" ht="26.1" customHeight="1" spans="1:10">
      <c r="A5" s="7" t="s">
        <v>13</v>
      </c>
      <c r="B5" s="4" t="s">
        <v>14</v>
      </c>
      <c r="C5" s="6"/>
      <c r="D5" s="4" t="s">
        <v>15</v>
      </c>
      <c r="E5" s="6"/>
      <c r="F5" s="4" t="s">
        <v>16</v>
      </c>
      <c r="G5" s="6"/>
      <c r="H5" s="4" t="s">
        <v>17</v>
      </c>
      <c r="I5" s="4" t="s">
        <v>18</v>
      </c>
      <c r="J5" s="3" t="s">
        <v>19</v>
      </c>
    </row>
    <row r="6" ht="57" customHeight="1" spans="1:10">
      <c r="A6" s="8"/>
      <c r="B6" s="9">
        <v>577900</v>
      </c>
      <c r="C6" s="10"/>
      <c r="D6" s="9">
        <v>0</v>
      </c>
      <c r="E6" s="10"/>
      <c r="F6" s="9">
        <v>452900</v>
      </c>
      <c r="G6" s="10"/>
      <c r="H6" s="11">
        <v>78.37</v>
      </c>
      <c r="I6" s="3">
        <v>10</v>
      </c>
      <c r="J6" s="22">
        <f>H6%*I6</f>
        <v>7.837</v>
      </c>
    </row>
    <row r="7" ht="26.1" customHeight="1" spans="1:10">
      <c r="A7" s="12" t="s">
        <v>20</v>
      </c>
      <c r="B7" s="4" t="s">
        <v>21</v>
      </c>
      <c r="C7" s="5"/>
      <c r="D7" s="5"/>
      <c r="E7" s="5"/>
      <c r="F7" s="6"/>
      <c r="G7" s="4" t="s">
        <v>22</v>
      </c>
      <c r="H7" s="5"/>
      <c r="I7" s="5"/>
      <c r="J7" s="6"/>
    </row>
    <row r="8" ht="93" customHeight="1" spans="1:10">
      <c r="A8" s="12"/>
      <c r="B8" s="9" t="s">
        <v>23</v>
      </c>
      <c r="C8" s="13"/>
      <c r="D8" s="13"/>
      <c r="E8" s="13"/>
      <c r="F8" s="14"/>
      <c r="G8" s="9" t="s">
        <v>24</v>
      </c>
      <c r="H8" s="13"/>
      <c r="I8" s="13"/>
      <c r="J8" s="14"/>
    </row>
    <row r="9" ht="31.5" customHeight="1" spans="1:10">
      <c r="A9" s="12" t="s">
        <v>25</v>
      </c>
      <c r="B9" s="3" t="s">
        <v>26</v>
      </c>
      <c r="C9" s="3" t="s">
        <v>27</v>
      </c>
      <c r="D9" s="3" t="s">
        <v>28</v>
      </c>
      <c r="E9" s="15" t="s">
        <v>29</v>
      </c>
      <c r="F9" s="3" t="s">
        <v>30</v>
      </c>
      <c r="G9" s="3" t="s">
        <v>31</v>
      </c>
      <c r="H9" s="16" t="s">
        <v>32</v>
      </c>
      <c r="I9" s="3" t="s">
        <v>33</v>
      </c>
      <c r="J9" s="3" t="s">
        <v>34</v>
      </c>
    </row>
    <row r="10" ht="33" customHeight="1" spans="1:11">
      <c r="A10" s="12"/>
      <c r="B10" s="12" t="s">
        <v>35</v>
      </c>
      <c r="C10" s="17">
        <v>10</v>
      </c>
      <c r="D10" s="17" t="s">
        <v>36</v>
      </c>
      <c r="E10" s="17" t="s">
        <v>37</v>
      </c>
      <c r="F10" s="17" t="s">
        <v>38</v>
      </c>
      <c r="G10" s="12">
        <v>100</v>
      </c>
      <c r="H10" s="18">
        <v>100</v>
      </c>
      <c r="I10" s="12">
        <f>C10*H10%</f>
        <v>10</v>
      </c>
      <c r="J10" s="12"/>
      <c r="K10" s="20"/>
    </row>
    <row r="11" ht="33" customHeight="1" spans="1:10">
      <c r="A11" s="12"/>
      <c r="B11" s="12" t="s">
        <v>39</v>
      </c>
      <c r="C11" s="17">
        <v>10</v>
      </c>
      <c r="D11" s="17" t="s">
        <v>36</v>
      </c>
      <c r="E11" s="17" t="s">
        <v>37</v>
      </c>
      <c r="F11" s="17" t="s">
        <v>38</v>
      </c>
      <c r="G11" s="12">
        <v>100</v>
      </c>
      <c r="H11" s="18">
        <v>100</v>
      </c>
      <c r="I11" s="12">
        <f t="shared" ref="I11:I19" si="0">C11*H11%</f>
        <v>10</v>
      </c>
      <c r="J11" s="12"/>
    </row>
    <row r="12" ht="33" customHeight="1" spans="1:10">
      <c r="A12" s="12"/>
      <c r="B12" s="12" t="s">
        <v>40</v>
      </c>
      <c r="C12" s="17">
        <v>5</v>
      </c>
      <c r="D12" s="17" t="s">
        <v>41</v>
      </c>
      <c r="E12" s="17" t="s">
        <v>42</v>
      </c>
      <c r="F12" s="17" t="s">
        <v>43</v>
      </c>
      <c r="G12" s="12">
        <v>1.73</v>
      </c>
      <c r="H12" s="18">
        <v>100</v>
      </c>
      <c r="I12" s="12">
        <f t="shared" si="0"/>
        <v>5</v>
      </c>
      <c r="J12" s="12"/>
    </row>
    <row r="13" ht="30" customHeight="1" spans="1:10">
      <c r="A13" s="12"/>
      <c r="B13" s="12" t="s">
        <v>44</v>
      </c>
      <c r="C13" s="17">
        <v>10</v>
      </c>
      <c r="D13" s="17" t="s">
        <v>36</v>
      </c>
      <c r="E13" s="17" t="s">
        <v>37</v>
      </c>
      <c r="F13" s="17" t="s">
        <v>38</v>
      </c>
      <c r="G13" s="12">
        <v>100</v>
      </c>
      <c r="H13" s="18">
        <v>100</v>
      </c>
      <c r="I13" s="12">
        <f t="shared" si="0"/>
        <v>10</v>
      </c>
      <c r="J13" s="12"/>
    </row>
    <row r="14" ht="32" customHeight="1" spans="1:10">
      <c r="A14" s="12"/>
      <c r="B14" s="12" t="s">
        <v>45</v>
      </c>
      <c r="C14" s="17">
        <v>10</v>
      </c>
      <c r="D14" s="17" t="s">
        <v>46</v>
      </c>
      <c r="E14" s="17" t="s">
        <v>37</v>
      </c>
      <c r="F14" s="17" t="s">
        <v>47</v>
      </c>
      <c r="G14" s="12">
        <v>26</v>
      </c>
      <c r="H14" s="18">
        <v>100</v>
      </c>
      <c r="I14" s="12">
        <f t="shared" si="0"/>
        <v>10</v>
      </c>
      <c r="J14" s="12"/>
    </row>
    <row r="15" ht="36" customHeight="1" spans="1:10">
      <c r="A15" s="12"/>
      <c r="B15" s="12" t="s">
        <v>48</v>
      </c>
      <c r="C15" s="17">
        <v>10</v>
      </c>
      <c r="D15" s="17" t="s">
        <v>49</v>
      </c>
      <c r="E15" s="17" t="s">
        <v>49</v>
      </c>
      <c r="F15" s="12" t="s">
        <v>50</v>
      </c>
      <c r="G15" s="12" t="s">
        <v>50</v>
      </c>
      <c r="H15" s="18">
        <v>100</v>
      </c>
      <c r="I15" s="12">
        <f t="shared" si="0"/>
        <v>10</v>
      </c>
      <c r="J15" s="19"/>
    </row>
    <row r="16" ht="26.1" customHeight="1" spans="1:10">
      <c r="A16" s="12"/>
      <c r="B16" s="12" t="s">
        <v>51</v>
      </c>
      <c r="C16" s="17">
        <v>5</v>
      </c>
      <c r="D16" s="17" t="s">
        <v>52</v>
      </c>
      <c r="E16" s="17" t="s">
        <v>37</v>
      </c>
      <c r="F16" s="17" t="s">
        <v>53</v>
      </c>
      <c r="G16" s="12">
        <v>1</v>
      </c>
      <c r="H16" s="18">
        <v>100</v>
      </c>
      <c r="I16" s="12">
        <f t="shared" si="0"/>
        <v>5</v>
      </c>
      <c r="J16" s="12"/>
    </row>
    <row r="17" ht="36" customHeight="1" spans="1:10">
      <c r="A17" s="12"/>
      <c r="B17" s="12" t="s">
        <v>54</v>
      </c>
      <c r="C17" s="17">
        <v>10</v>
      </c>
      <c r="D17" s="17" t="s">
        <v>49</v>
      </c>
      <c r="E17" s="17" t="s">
        <v>49</v>
      </c>
      <c r="F17" s="12" t="s">
        <v>55</v>
      </c>
      <c r="G17" s="12" t="s">
        <v>55</v>
      </c>
      <c r="H17" s="18">
        <v>100</v>
      </c>
      <c r="I17" s="12">
        <f t="shared" si="0"/>
        <v>10</v>
      </c>
      <c r="J17" s="19"/>
    </row>
    <row r="18" ht="36" customHeight="1" spans="1:10">
      <c r="A18" s="12"/>
      <c r="B18" s="12" t="s">
        <v>56</v>
      </c>
      <c r="C18" s="17">
        <v>10</v>
      </c>
      <c r="D18" s="17" t="s">
        <v>49</v>
      </c>
      <c r="E18" s="17" t="s">
        <v>49</v>
      </c>
      <c r="F18" s="12" t="s">
        <v>57</v>
      </c>
      <c r="G18" s="12" t="s">
        <v>58</v>
      </c>
      <c r="H18" s="18">
        <v>100</v>
      </c>
      <c r="I18" s="12">
        <f t="shared" si="0"/>
        <v>10</v>
      </c>
      <c r="J18" s="19"/>
    </row>
    <row r="19" ht="26.1" customHeight="1" spans="1:10">
      <c r="A19" s="12"/>
      <c r="B19" s="12" t="s">
        <v>59</v>
      </c>
      <c r="C19" s="17">
        <v>10</v>
      </c>
      <c r="D19" s="17" t="s">
        <v>36</v>
      </c>
      <c r="E19" s="17" t="s">
        <v>60</v>
      </c>
      <c r="F19" s="17" t="s">
        <v>61</v>
      </c>
      <c r="G19" s="12">
        <v>90</v>
      </c>
      <c r="H19" s="18">
        <v>100</v>
      </c>
      <c r="I19" s="12">
        <f t="shared" si="0"/>
        <v>10</v>
      </c>
      <c r="J19" s="12"/>
    </row>
    <row r="20" ht="26.1" customHeight="1" spans="1:10">
      <c r="A20" s="19" t="s">
        <v>62</v>
      </c>
      <c r="B20" s="19"/>
      <c r="C20" s="19"/>
      <c r="D20" s="19"/>
      <c r="E20" s="19"/>
      <c r="F20" s="19"/>
      <c r="G20" s="19"/>
      <c r="H20" s="19"/>
      <c r="I20" s="19"/>
      <c r="J20" s="19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F7"/>
    <mergeCell ref="G7:J7"/>
    <mergeCell ref="B8:F8"/>
    <mergeCell ref="G8:J8"/>
    <mergeCell ref="A20:J20"/>
    <mergeCell ref="A5:A6"/>
    <mergeCell ref="A7:A8"/>
    <mergeCell ref="A9:A19"/>
  </mergeCells>
  <pageMargins left="0.699305555555556" right="0.699305555555556" top="0.75" bottom="0.75" header="0.3" footer="0.3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1拦河堰日常维修维护管理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周周</cp:lastModifiedBy>
  <dcterms:created xsi:type="dcterms:W3CDTF">2006-09-16T00:00:00Z</dcterms:created>
  <cp:lastPrinted>2023-02-20T01:14:00Z</cp:lastPrinted>
  <dcterms:modified xsi:type="dcterms:W3CDTF">2023-09-05T06:53:12Z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B31588703892420EA62A125CD1D83948_13</vt:lpwstr>
  </property>
</Properties>
</file>