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<sst xmlns="http://schemas.openxmlformats.org/spreadsheetml/2006/main" count="77" uniqueCount="51">
  <si>
    <t>附件3</t>
  </si>
  <si>
    <t>璧山区2022年度部门整体支出绩效自评表</t>
  </si>
  <si>
    <t>单位名称</t>
  </si>
  <si>
    <t>重庆市璧山区人民政府璧泉街道办事处</t>
  </si>
  <si>
    <t>自评总分</t>
  </si>
  <si>
    <t>等级</t>
  </si>
  <si>
    <t>优</t>
  </si>
  <si>
    <t>填表人</t>
  </si>
  <si>
    <t>何欢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</si>
  <si>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</si>
  <si>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</si>
  <si>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</si>
  <si>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</si>
  <si>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</si>
  <si>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</si>
  <si>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</si>
  <si>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</si>
  <si>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</si>
  <si>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度，根据上级政策文件要求以及单位工作计划安排，主要分为两类：一是一般性项目：环卫公司转运经费；安全生产整治经费；村干部误工补贴费用；党建工作项目经费；行政补助机关工会项目；机关采购办公设备（含电脑、打印机、办公家具等）经费；机关食堂购食材及劳务外包费用等。二是重点专项项目：党建引领小区治理项目经费；改善营商环境、服务民营经济、支持企业发展项目；老旧小区改造中央资金不足部分费用；老旧小区及高层消防安全突出问题整治项目经费；绿化种植、修剪及管护项目经费；全国文明城区创建项目；人居环境整治项目经费；森林防火通道硬化项目；突发公共卫生事件应急处置费用等12个重点专项项目。当年度预算执行率达98%，三公经费控制率小于100%。信访案件处置率达90%，清扫保洁及时率达90%，补助政策知晓率达100%，老旧小区及高层消防安全突出问题整治覆盖率100%，文明城区宣传群众知晓度100%，建环中心案件结案率达98%，职工、干部满意度达90%，群众满意度达90%。</t>
  </si>
  <si>
    <t>2022年度，根据上级政策文件要求以及单位工作计划安排，主要分为两类：一是一般性项目：环卫公司转运经费；安全生产整治经费；村干部误工补贴费用；党建工作项目经费；行政补助机关工会项目；机关采购办公设备（含电脑、打印机、办公家具等）经费；机关食堂购食材及劳务外包费用等。二是重点专项项目：党建引领小区治理项目经费；改善营商环境、服务民营经济、支持企业发展项目；老旧小区改造中央资金不足部分费用；老旧小区及高层消防安全突出问题整治项目经费；绿化种植、修剪及管护项目经费；全国文明城区创建项目；人居环境整治项目经费；森林防火通道硬化项目；突发公共卫生事件应急处置费用等12个重点专项项目。当年度预算执行率达98%，三公经费控制率小于100%。信访案件处置率达90%，清扫保洁及时率达90%，补助政策知晓率达100%，老旧小区及高层消防安全突出问题整治覆盖率100%，文明城区宣传群众知晓度100%，建环中心案件结案率达98%，职工、干部满意度达90%，群众满意度达83%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</si>
  <si>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</si>
  <si>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</si>
  <si>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</si>
  <si>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</si>
  <si>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</si>
  <si>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</si>
  <si>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</si>
  <si>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</si>
  <si>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</si>
  <si>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</si>
  <si>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老旧小区及高层消防安全突出问题整治覆盖率</t>
  </si>
  <si>
    <t>%</t>
  </si>
  <si>
    <t>＝</t>
  </si>
  <si>
    <t>四好农村路建设完成率</t>
  </si>
  <si>
    <t>信访案件处置率</t>
  </si>
  <si>
    <t>≥</t>
  </si>
  <si>
    <t>信访维稳案件处置率</t>
  </si>
  <si>
    <t>关爱、帮扶、困难救助金等资金发放规范率</t>
  </si>
  <si>
    <t>建环中心案件结案率</t>
  </si>
  <si>
    <t>清扫保洁及时率</t>
  </si>
  <si>
    <t>市政设施配置及维修及时率</t>
  </si>
  <si>
    <t>预决算完成及时率</t>
  </si>
  <si>
    <t>三公经费控制率</t>
  </si>
  <si>
    <t>≤</t>
  </si>
  <si>
    <t>预算执行率</t>
  </si>
  <si>
    <t>补助政策知晓率</t>
  </si>
  <si>
    <t>文明城区宣传群众知晓率</t>
  </si>
  <si>
    <t>群众满意度</t>
  </si>
  <si>
    <t>职工、干部满意度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</si>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</sst>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_ * #,##0.00_ ;_ * \-#,##0.00_ ;_ * &quot;-&quot;_ ;_ @_ "/>
    <numFmt numFmtId="178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3" fontId="3" fillId="0" borderId="2" xfId="8" applyFont="1" applyBorder="1" applyAlignment="1">
      <alignment horizontal="center" vertical="center" wrapText="1"/>
    </xf>
    <xf numFmtId="43" fontId="3" fillId="0" borderId="3" xfId="8" applyFont="1" applyBorder="1" applyAlignment="1">
      <alignment horizontal="center" vertical="center" wrapText="1"/>
    </xf>
    <xf numFmtId="177" fontId="3" fillId="0" borderId="2" xfId="5" applyNumberFormat="1" applyFont="1" applyBorder="1" applyAlignment="1">
      <alignment horizontal="center" vertical="center" wrapText="1"/>
    </xf>
    <xf numFmtId="177" fontId="3" fillId="0" borderId="3" xfId="5" applyNumberFormat="1" applyFont="1" applyBorder="1" applyAlignment="1">
      <alignment horizontal="center" vertical="center" wrapText="1"/>
    </xf>
    <xf numFmtId="9" fontId="3" fillId="0" borderId="2" xfId="1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9" fontId="3" fillId="0" borderId="1" xfId="11" applyFont="1" applyBorder="1" applyAlignment="1">
      <alignment horizontal="center" vertical="center" wrapText="1"/>
    </xf>
    <xf numFmtId="9" fontId="3" fillId="0" borderId="1" xfId="11" applyNumberFormat="1" applyFont="1" applyBorder="1" applyAlignment="1">
      <alignment horizontal="center" vertical="center" wrapText="1"/>
    </xf>
    <xf numFmtId="10" fontId="3" fillId="0" borderId="1" xfId="1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9" fontId="3" fillId="0" borderId="4" xfId="11" applyFont="1" applyBorder="1" applyAlignment="1">
      <alignment horizontal="center" vertical="center" wrapText="1"/>
    </xf>
    <xf numFmtId="9" fontId="3" fillId="0" borderId="3" xfId="11" applyFont="1" applyBorder="1" applyAlignment="1">
      <alignment horizontal="center" vertical="center" wrapText="1"/>
    </xf>
    <xf numFmtId="0" fontId="0" fillId="0" borderId="1" xfId="0" applyBorder="1"/>
    <xf numFmtId="178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tabSelected="1" zoomScale="90" zoomScaleNormal="90" workbookViewId="0">
      <selection activeCell="G8" sqref="G8:J8"/>
    </sheetView>
  </sheetViews>
  <sheetFormatPr defaultColWidth="9" defaultRowHeight="13.5"/>
  <cols>
    <col min="1" max="1" width="9.45833333333333" customWidth="1"/>
    <col min="2" max="2" width="18.6333333333333" customWidth="1"/>
    <col min="3" max="3" width="11" customWidth="1"/>
    <col min="4" max="4" width="14.0916666666667" customWidth="1"/>
    <col min="5" max="5" width="14.25" customWidth="1"/>
    <col min="6" max="6" width="16.3666666666667" customWidth="1"/>
    <col min="7" max="7" width="18.1833333333333" customWidth="1"/>
    <col min="8" max="8" width="12.5416666666667" customWidth="1"/>
    <col min="9" max="9" width="15.6333333333333" customWidth="1"/>
    <col min="10" max="10" width="13.4583333333333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5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4">
        <f>I6+SUM(I10:I24)</f>
        <v>99.6111111111111</v>
      </c>
      <c r="H3" s="3" t="s">
        <v>5</v>
      </c>
      <c r="I3" s="3" t="s">
        <v>6</v>
      </c>
      <c r="J3" s="3"/>
    </row>
    <row r="4" ht="26.15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15123205565</v>
      </c>
      <c r="J4" s="3"/>
    </row>
    <row r="5" ht="26.15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5" customHeight="1" spans="1:10">
      <c r="A6" s="3"/>
      <c r="B6" s="5">
        <v>174464910.87</v>
      </c>
      <c r="C6" s="6"/>
      <c r="D6" s="7">
        <v>134134031.77</v>
      </c>
      <c r="E6" s="8"/>
      <c r="F6" s="7">
        <v>134134031.77</v>
      </c>
      <c r="G6" s="8"/>
      <c r="H6" s="9">
        <f>F6/D6</f>
        <v>1</v>
      </c>
      <c r="I6" s="20"/>
      <c r="J6" s="21"/>
    </row>
    <row r="7" ht="26.15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254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31.5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10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48" customHeight="1" spans="1:10">
      <c r="A10" s="3"/>
      <c r="B10" s="3" t="s">
        <v>30</v>
      </c>
      <c r="C10" s="11">
        <v>5</v>
      </c>
      <c r="D10" s="12" t="s">
        <v>31</v>
      </c>
      <c r="E10" s="10" t="s">
        <v>32</v>
      </c>
      <c r="F10" s="11">
        <v>100</v>
      </c>
      <c r="G10" s="3">
        <v>100</v>
      </c>
      <c r="H10" s="13">
        <f>G10/F10</f>
        <v>1</v>
      </c>
      <c r="I10" s="3">
        <f>H10*C10</f>
        <v>5</v>
      </c>
      <c r="J10" s="22"/>
    </row>
    <row r="11" ht="33" customHeight="1" spans="1:10">
      <c r="A11" s="3"/>
      <c r="B11" s="3" t="s">
        <v>33</v>
      </c>
      <c r="C11" s="11">
        <v>10</v>
      </c>
      <c r="D11" s="12" t="s">
        <v>31</v>
      </c>
      <c r="E11" s="10" t="s">
        <v>32</v>
      </c>
      <c r="F11" s="11">
        <v>100</v>
      </c>
      <c r="G11" s="3">
        <v>100</v>
      </c>
      <c r="H11" s="13">
        <f t="shared" ref="H11:H24" si="0">G11/F11</f>
        <v>1</v>
      </c>
      <c r="I11" s="3">
        <f t="shared" ref="I11:I24" si="1">H11*C11</f>
        <v>10</v>
      </c>
      <c r="J11" s="22"/>
    </row>
    <row r="12" ht="26.15" customHeight="1" spans="1:10">
      <c r="A12" s="3"/>
      <c r="B12" s="3" t="s">
        <v>34</v>
      </c>
      <c r="C12" s="11">
        <v>5</v>
      </c>
      <c r="D12" s="12" t="s">
        <v>31</v>
      </c>
      <c r="E12" s="10" t="s">
        <v>35</v>
      </c>
      <c r="F12" s="11">
        <v>90</v>
      </c>
      <c r="G12" s="3">
        <v>90</v>
      </c>
      <c r="H12" s="13">
        <f t="shared" si="0"/>
        <v>1</v>
      </c>
      <c r="I12" s="3">
        <f t="shared" si="1"/>
        <v>5</v>
      </c>
      <c r="J12" s="22"/>
    </row>
    <row r="13" ht="32" customHeight="1" spans="1:10">
      <c r="A13" s="3"/>
      <c r="B13" s="3" t="s">
        <v>36</v>
      </c>
      <c r="C13" s="11">
        <v>5</v>
      </c>
      <c r="D13" s="12" t="s">
        <v>31</v>
      </c>
      <c r="E13" s="10" t="s">
        <v>35</v>
      </c>
      <c r="F13" s="11">
        <v>90</v>
      </c>
      <c r="G13" s="3">
        <v>90</v>
      </c>
      <c r="H13" s="13">
        <f t="shared" si="0"/>
        <v>1</v>
      </c>
      <c r="I13" s="3">
        <f t="shared" si="1"/>
        <v>5</v>
      </c>
      <c r="J13" s="22"/>
    </row>
    <row r="14" ht="45" customHeight="1" spans="1:10">
      <c r="A14" s="3"/>
      <c r="B14" s="3" t="s">
        <v>37</v>
      </c>
      <c r="C14" s="11">
        <v>5</v>
      </c>
      <c r="D14" s="12" t="s">
        <v>31</v>
      </c>
      <c r="E14" s="10" t="s">
        <v>32</v>
      </c>
      <c r="F14" s="11">
        <v>100</v>
      </c>
      <c r="G14" s="3">
        <v>100</v>
      </c>
      <c r="H14" s="13">
        <f t="shared" si="0"/>
        <v>1</v>
      </c>
      <c r="I14" s="3">
        <f t="shared" si="1"/>
        <v>5</v>
      </c>
      <c r="J14" s="22"/>
    </row>
    <row r="15" ht="33.5" customHeight="1" spans="1:10">
      <c r="A15" s="3"/>
      <c r="B15" s="3" t="s">
        <v>38</v>
      </c>
      <c r="C15" s="11">
        <v>5</v>
      </c>
      <c r="D15" s="12" t="s">
        <v>31</v>
      </c>
      <c r="E15" s="10" t="s">
        <v>35</v>
      </c>
      <c r="F15" s="11">
        <v>98</v>
      </c>
      <c r="G15" s="3">
        <v>98</v>
      </c>
      <c r="H15" s="13">
        <f t="shared" si="0"/>
        <v>1</v>
      </c>
      <c r="I15" s="3">
        <f t="shared" si="1"/>
        <v>5</v>
      </c>
      <c r="J15" s="22"/>
    </row>
    <row r="16" ht="26.15" customHeight="1" spans="1:10">
      <c r="A16" s="3"/>
      <c r="B16" s="3" t="s">
        <v>39</v>
      </c>
      <c r="C16" s="11">
        <v>10</v>
      </c>
      <c r="D16" s="12" t="s">
        <v>31</v>
      </c>
      <c r="E16" s="10" t="s">
        <v>32</v>
      </c>
      <c r="F16" s="11">
        <v>100</v>
      </c>
      <c r="G16" s="3">
        <v>100</v>
      </c>
      <c r="H16" s="13">
        <f t="shared" si="0"/>
        <v>1</v>
      </c>
      <c r="I16" s="3">
        <f t="shared" si="1"/>
        <v>10</v>
      </c>
      <c r="J16" s="22"/>
    </row>
    <row r="17" ht="29" customHeight="1" spans="1:10">
      <c r="A17" s="3"/>
      <c r="B17" s="3" t="s">
        <v>40</v>
      </c>
      <c r="C17" s="11">
        <v>10</v>
      </c>
      <c r="D17" s="12" t="s">
        <v>31</v>
      </c>
      <c r="E17" s="10" t="s">
        <v>32</v>
      </c>
      <c r="F17" s="11">
        <v>100</v>
      </c>
      <c r="G17" s="3">
        <v>100</v>
      </c>
      <c r="H17" s="13">
        <f t="shared" si="0"/>
        <v>1</v>
      </c>
      <c r="I17" s="3">
        <f t="shared" si="1"/>
        <v>10</v>
      </c>
      <c r="J17" s="22"/>
    </row>
    <row r="18" ht="26.15" customHeight="1" spans="1:10">
      <c r="A18" s="3"/>
      <c r="B18" s="3" t="s">
        <v>41</v>
      </c>
      <c r="C18" s="11">
        <v>5</v>
      </c>
      <c r="D18" s="12" t="s">
        <v>31</v>
      </c>
      <c r="E18" s="10" t="s">
        <v>32</v>
      </c>
      <c r="F18" s="11">
        <v>100</v>
      </c>
      <c r="G18" s="3">
        <v>100</v>
      </c>
      <c r="H18" s="13">
        <f t="shared" si="0"/>
        <v>1</v>
      </c>
      <c r="I18" s="3">
        <f t="shared" si="1"/>
        <v>5</v>
      </c>
      <c r="J18" s="22"/>
    </row>
    <row r="19" ht="26.15" customHeight="1" spans="1:10">
      <c r="A19" s="3"/>
      <c r="B19" s="3" t="s">
        <v>42</v>
      </c>
      <c r="C19" s="11">
        <v>5</v>
      </c>
      <c r="D19" s="12" t="s">
        <v>31</v>
      </c>
      <c r="E19" s="10" t="s">
        <v>43</v>
      </c>
      <c r="F19" s="11">
        <v>100</v>
      </c>
      <c r="G19" s="3">
        <v>100</v>
      </c>
      <c r="H19" s="13">
        <f t="shared" si="0"/>
        <v>1</v>
      </c>
      <c r="I19" s="3">
        <f t="shared" si="1"/>
        <v>5</v>
      </c>
      <c r="J19" s="22"/>
    </row>
    <row r="20" ht="26.15" customHeight="1" spans="1:10">
      <c r="A20" s="3"/>
      <c r="B20" s="3" t="s">
        <v>44</v>
      </c>
      <c r="C20" s="11">
        <v>10</v>
      </c>
      <c r="D20" s="12" t="s">
        <v>31</v>
      </c>
      <c r="E20" s="10" t="s">
        <v>35</v>
      </c>
      <c r="F20" s="11">
        <v>98</v>
      </c>
      <c r="G20" s="3">
        <v>100</v>
      </c>
      <c r="H20" s="14">
        <v>1</v>
      </c>
      <c r="I20" s="3">
        <f t="shared" si="1"/>
        <v>10</v>
      </c>
      <c r="J20" s="22"/>
    </row>
    <row r="21" ht="26.15" customHeight="1" spans="1:10">
      <c r="A21" s="3"/>
      <c r="B21" s="3" t="s">
        <v>45</v>
      </c>
      <c r="C21" s="11">
        <v>10</v>
      </c>
      <c r="D21" s="12" t="s">
        <v>31</v>
      </c>
      <c r="E21" s="10" t="s">
        <v>32</v>
      </c>
      <c r="F21" s="11">
        <v>100</v>
      </c>
      <c r="G21" s="3">
        <v>100</v>
      </c>
      <c r="H21" s="13">
        <f t="shared" si="0"/>
        <v>1</v>
      </c>
      <c r="I21" s="3">
        <f t="shared" si="1"/>
        <v>10</v>
      </c>
      <c r="J21" s="22"/>
    </row>
    <row r="22" ht="34" customHeight="1" spans="1:10">
      <c r="A22" s="3"/>
      <c r="B22" s="3" t="s">
        <v>46</v>
      </c>
      <c r="C22" s="11">
        <v>5</v>
      </c>
      <c r="D22" s="12" t="s">
        <v>31</v>
      </c>
      <c r="E22" s="10" t="s">
        <v>32</v>
      </c>
      <c r="F22" s="11">
        <v>100</v>
      </c>
      <c r="G22" s="3">
        <v>100</v>
      </c>
      <c r="H22" s="13">
        <f t="shared" si="0"/>
        <v>1</v>
      </c>
      <c r="I22" s="3">
        <f t="shared" si="1"/>
        <v>5</v>
      </c>
      <c r="J22" s="22"/>
    </row>
    <row r="23" ht="26.15" customHeight="1" spans="1:10">
      <c r="A23" s="3"/>
      <c r="B23" s="3" t="s">
        <v>47</v>
      </c>
      <c r="C23" s="11">
        <v>5</v>
      </c>
      <c r="D23" s="12" t="s">
        <v>31</v>
      </c>
      <c r="E23" s="10" t="s">
        <v>35</v>
      </c>
      <c r="F23" s="11">
        <v>90</v>
      </c>
      <c r="G23" s="3">
        <v>83</v>
      </c>
      <c r="H23" s="15">
        <f t="shared" si="0"/>
        <v>0.922222222222222</v>
      </c>
      <c r="I23" s="23">
        <f t="shared" si="1"/>
        <v>4.61111111111111</v>
      </c>
      <c r="J23" s="22"/>
    </row>
    <row r="24" ht="26.15" customHeight="1" spans="1:10">
      <c r="A24" s="3"/>
      <c r="B24" s="3" t="s">
        <v>48</v>
      </c>
      <c r="C24" s="11">
        <v>5</v>
      </c>
      <c r="D24" s="12" t="s">
        <v>31</v>
      </c>
      <c r="E24" s="10" t="s">
        <v>35</v>
      </c>
      <c r="F24" s="11">
        <v>90</v>
      </c>
      <c r="G24" s="3">
        <v>90</v>
      </c>
      <c r="H24" s="13">
        <f t="shared" si="0"/>
        <v>1</v>
      </c>
      <c r="I24" s="3">
        <f t="shared" si="1"/>
        <v>5</v>
      </c>
      <c r="J24" s="22"/>
    </row>
    <row r="25" ht="26.15" customHeight="1" spans="1:10">
      <c r="A25" s="3"/>
      <c r="B25" s="3"/>
      <c r="C25" s="16"/>
      <c r="D25" s="16"/>
      <c r="E25" s="3"/>
      <c r="F25" s="3"/>
      <c r="G25" s="3"/>
      <c r="H25" s="3"/>
      <c r="I25" s="3"/>
      <c r="J25" s="22"/>
    </row>
    <row r="26" ht="26.15" customHeight="1" spans="1:10">
      <c r="A26" s="3"/>
      <c r="B26" s="3"/>
      <c r="C26" s="16"/>
      <c r="D26" s="16"/>
      <c r="E26" s="3"/>
      <c r="F26" s="3"/>
      <c r="G26" s="3"/>
      <c r="H26" s="3"/>
      <c r="I26" s="3"/>
      <c r="J26" s="22"/>
    </row>
    <row r="27" ht="26.15" customHeight="1" spans="1:10">
      <c r="A27" s="3"/>
      <c r="B27" s="3"/>
      <c r="C27" s="16"/>
      <c r="D27" s="16"/>
      <c r="E27" s="3"/>
      <c r="F27" s="3"/>
      <c r="G27" s="3"/>
      <c r="H27" s="3"/>
      <c r="I27" s="3"/>
      <c r="J27" s="22"/>
    </row>
    <row r="28" ht="26.15" customHeight="1" spans="1:10">
      <c r="A28" s="3"/>
      <c r="B28" s="3"/>
      <c r="C28" s="16"/>
      <c r="D28" s="16"/>
      <c r="E28" s="3"/>
      <c r="F28" s="3"/>
      <c r="G28" s="3"/>
      <c r="H28" s="3"/>
      <c r="I28" s="3"/>
      <c r="J28" s="22"/>
    </row>
    <row r="29" ht="26.15" customHeight="1" spans="1:10">
      <c r="A29" s="17" t="s">
        <v>49</v>
      </c>
      <c r="B29" s="18"/>
      <c r="C29" s="18"/>
      <c r="D29" s="18"/>
      <c r="E29" s="18"/>
      <c r="F29" s="18"/>
      <c r="G29" s="18"/>
      <c r="H29" s="18"/>
      <c r="I29" s="18"/>
      <c r="J29" s="24"/>
    </row>
    <row r="30" ht="26.15" customHeight="1" spans="1:10">
      <c r="A30" s="19" t="s">
        <v>50</v>
      </c>
      <c r="B30" s="19"/>
      <c r="C30" s="19"/>
      <c r="D30" s="19"/>
      <c r="E30" s="19"/>
      <c r="F30" s="19"/>
      <c r="G30" s="19"/>
      <c r="H30" s="19"/>
      <c r="I30" s="19"/>
      <c r="J30" s="25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9:J29"/>
    <mergeCell ref="A30:I30"/>
    <mergeCell ref="A3:A4"/>
    <mergeCell ref="A5:A6"/>
    <mergeCell ref="A7:A8"/>
    <mergeCell ref="A9:A28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优服-D</cp:lastModifiedBy>
  <dcterms:created xsi:type="dcterms:W3CDTF">2006-09-16T00:00:00Z</dcterms:created>
  <dcterms:modified xsi:type="dcterms:W3CDTF">2023-03-27T03:56:40Z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E9D9554FC9674CD6B6ED06978DD64E52</vt:lpwstr>
  </property>
  <property fmtid="{D5CDD505-2E9C-101B-9397-08002B2CF9AE}" pid="3" name="KSOProductBuildVer">
    <vt:lpwstr>2052-11.1.0.13703</vt:lpwstr>
  </property>
</Properties>
</file>