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<sst xmlns="http://schemas.openxmlformats.org/spreadsheetml/2006/main" count="92" uniqueCount="62">
  <si>
    <t>附件2</t>
  </si>
  <si>
    <t>璧山区2022年度部门整体支出绩效自评表</t>
  </si>
  <si>
    <t>单位名称</t>
  </si>
  <si>
    <t>重庆市璧山区河边镇人民政府</t>
  </si>
  <si>
    <t>自评总分</t>
  </si>
  <si>
    <t>等级</t>
  </si>
  <si>
    <t>优</t>
  </si>
  <si>
    <t>填表人</t>
  </si>
  <si>
    <t>蒲婧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</si>
  <si>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</si>
  <si>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</si>
  <si>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</si>
  <si>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</si>
  <si>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</si>
  <si>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</si>
  <si>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</si>
  <si>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</si>
  <si>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</si>
  <si>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2022年根据国家和上级相关政策和方针，贯彻落实国家关于农村工作政策，单位预计开展征用土地、房屋拆迁及其补偿、补助费用发放、抢险救灾、优抚、救济、社会捐助、环境卫生健康、审批服务便民化、基层党建、教育、老龄事业发展、文化、体育、残疾人事业、劳动就业、社会保障、人民调解、社会治安综合治理、生态河长、乡村振兴等各类工作等工作。旨在推动农村产业结构调整，转变农业发展方式，维护社会秩序；保障公民的人身权利，加强生态建设和保护，加大环境整治，打造良好的人居环境；加强农村社会治安综合治理，防范和化解农村社会矛盾，确保社会稳定，全年预计完成以下目标：预算执行率达98%以上，资金支出规范率、阶段性工程验收合格率、补贴补助发放达标率、预决算完成及时率、应公开的政务信息公开率等均达100%，政策宣传知晓率达85%以上，规模以上固定资产投资达5000万元以上，辖区群众合作医疗参保率达95%以上，群众满意度达90%以上等等。</t>
  </si>
  <si>
    <t>2022年，已开展下列项目：征用土地、房屋拆迁及其补偿、补助费用发放、抢险救灾、优抚、救济、社会捐助、环境卫生健康、审批服务便民化、基层党建、教育、老龄事业发展、文化、体育、残疾人事业、劳动就业、社会保障、人民调解、社会治安综合治理、生态河长、乡村振兴等各类工作等工作。进一步推动农村产业结构调整，转变农业发展方式，维护社会秩序；有效保障公民的人身权利，加强生态建设和保护，加大环境整治，打造良好的人居环境；加强农村社会治安综合治理，防范和化解农村社会矛盾，确保社会稳定，已完成以下目标：预算执行率达98%以上，资金支出规范率、阶段性工程验收合格率、补贴补助发放达标率、预决算完成及时率、应公开的政务信息公开率等均达100%，政策宣传知晓率达85%以上，规模以上固定资产投资达5000万元以上，辖区群众合作医疗参保率达95%以上，群众满意度达90%以上等等。</t>
  </si>
  <si>
    <t>绩
效
指
标</t>
  </si>
  <si>
    <t>指标内容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</si>
  <si>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</si>
  <si>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</si>
  <si>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</si>
  <si>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</si>
  <si>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</si>
  <si>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</si>
  <si>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</si>
  <si>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</si>
  <si>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预算执行率</t>
  </si>
  <si>
    <t>%</t>
  </si>
  <si>
    <t>≥</t>
  </si>
  <si>
    <t>资金支出规范率</t>
  </si>
  <si>
    <t>=</t>
  </si>
  <si>
    <t>阶段性工程验收合格率</t>
  </si>
  <si>
    <t>补贴补助发放达标率</t>
  </si>
  <si>
    <t>政策宣传知晓率</t>
  </si>
  <si>
    <t>预决算完成及时率</t>
  </si>
  <si>
    <t>应公开的政务信息公开率</t>
  </si>
  <si>
    <t>规模以上固定资产投资</t>
  </si>
  <si>
    <t>万元</t>
  </si>
  <si>
    <t>辖区群众合作医疗参保率</t>
  </si>
  <si>
    <t>群众纠纷处置及时率</t>
  </si>
  <si>
    <t>良</t>
  </si>
  <si>
    <t>服务对象满意度</t>
  </si>
  <si>
    <t>招商引资意向性投资额</t>
  </si>
  <si>
    <t>亿元</t>
  </si>
  <si>
    <t>城镇新增就业人数</t>
  </si>
  <si>
    <t>人</t>
  </si>
  <si>
    <t>公共卫生服务受益率</t>
  </si>
  <si>
    <t>辖区人均体育场地</t>
  </si>
  <si>
    <t>平方米/人</t>
  </si>
  <si>
    <t>流动文化进基层服务场次</t>
  </si>
  <si>
    <t>次</t>
  </si>
  <si>
    <t>农村集体经济组织年营业收入达到10万个数</t>
  </si>
  <si>
    <t>个</t>
  </si>
  <si>
    <t>农村道路及市政设施维护率</t>
  </si>
  <si>
    <t>安全隐患处理及时率</t>
  </si>
  <si>
    <t>辖区空气质量优良天数</t>
  </si>
  <si>
    <t>天</t>
  </si>
  <si>
    <t>备注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</si>
</sst>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  <numFmt numFmtId="178" formatCode="#,##0_ "/>
  </numFmts>
  <fonts count="23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3">
    <xf numFmtId="0" fontId="0" fillId="0" borderId="0" xfId="0"/>
    <xf numFmtId="9" fontId="0" fillId="0" borderId="0" xfId="3" applyAlignment="1"/>
    <xf numFmtId="0" fontId="1" fillId="0" borderId="0" xfId="0" applyFont="1" applyBorder="1" applyAlignment="1">
      <alignment horizontal="left" vertical="center"/>
    </xf>
    <xf numFmtId="9" fontId="1" fillId="0" borderId="0" xfId="3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9" fontId="3" fillId="0" borderId="1" xfId="3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9" fontId="3" fillId="0" borderId="2" xfId="3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3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0" fontId="3" fillId="0" borderId="1" xfId="3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9" fontId="3" fillId="0" borderId="4" xfId="3" applyFont="1" applyBorder="1" applyAlignment="1">
      <alignment horizontal="left" vertical="center" wrapText="1"/>
    </xf>
    <xf numFmtId="9" fontId="3" fillId="0" borderId="4" xfId="3" applyFont="1" applyBorder="1" applyAlignment="1">
      <alignment horizontal="center" vertical="center"/>
    </xf>
    <xf numFmtId="9" fontId="3" fillId="0" borderId="3" xfId="3" applyFont="1" applyBorder="1" applyAlignment="1">
      <alignment horizontal="center" vertical="center"/>
    </xf>
    <xf numFmtId="0" fontId="0" fillId="0" borderId="1" xfId="0" applyBorder="1"/>
    <xf numFmtId="0" fontId="3" fillId="0" borderId="3" xfId="0" applyFont="1" applyBorder="1" applyAlignment="1">
      <alignment horizontal="left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tabSelected="1" zoomScale="85" zoomScaleNormal="85" workbookViewId="0">
      <selection activeCell="B5" sqref="B5:C5"/>
    </sheetView>
  </sheetViews>
  <sheetFormatPr defaultColWidth="9" defaultRowHeight="13.5"/>
  <cols>
    <col min="1" max="1" width="9.5" customWidth="1"/>
    <col min="2" max="2" width="19.8583333333333" customWidth="1"/>
    <col min="3" max="3" width="9.5" customWidth="1"/>
    <col min="4" max="4" width="12.35" customWidth="1"/>
    <col min="5" max="5" width="10.25" customWidth="1"/>
    <col min="6" max="6" width="20.375" customWidth="1"/>
    <col min="7" max="7" width="12.625" customWidth="1"/>
    <col min="8" max="8" width="9.625" style="1" customWidth="1"/>
    <col min="9" max="9" width="9.875" customWidth="1"/>
    <col min="10" max="10" width="28.3833333333333" customWidth="1"/>
  </cols>
  <sheetData>
    <row r="1" ht="20.25" spans="1:9">
      <c r="A1" s="2" t="s">
        <v>0</v>
      </c>
      <c r="B1" s="2"/>
      <c r="C1" s="2"/>
      <c r="D1" s="2"/>
      <c r="E1" s="2"/>
      <c r="F1" s="2"/>
      <c r="G1" s="2"/>
      <c r="H1" s="3"/>
      <c r="I1" s="2"/>
    </row>
    <row r="2" ht="42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6.1" customHeight="1" spans="1:10">
      <c r="A3" s="5" t="s">
        <v>2</v>
      </c>
      <c r="B3" s="5" t="s">
        <v>3</v>
      </c>
      <c r="C3" s="5"/>
      <c r="D3" s="5"/>
      <c r="E3" s="5"/>
      <c r="F3" s="5" t="s">
        <v>4</v>
      </c>
      <c r="G3" s="6">
        <f>SUM(I10:I29)</f>
        <v>99.7058823529412</v>
      </c>
      <c r="H3" s="7" t="s">
        <v>5</v>
      </c>
      <c r="I3" s="5" t="s">
        <v>6</v>
      </c>
      <c r="J3" s="5"/>
    </row>
    <row r="4" ht="26.1" customHeight="1" spans="1:10">
      <c r="A4" s="5"/>
      <c r="B4" s="5"/>
      <c r="C4" s="5"/>
      <c r="D4" s="5"/>
      <c r="E4" s="5"/>
      <c r="F4" s="5" t="s">
        <v>7</v>
      </c>
      <c r="G4" s="5" t="s">
        <v>8</v>
      </c>
      <c r="H4" s="7" t="s">
        <v>9</v>
      </c>
      <c r="I4" s="5">
        <v>17723589126</v>
      </c>
      <c r="J4" s="5"/>
    </row>
    <row r="5" ht="26.1" customHeight="1" spans="1:10">
      <c r="A5" s="5" t="s">
        <v>10</v>
      </c>
      <c r="B5" s="5" t="s">
        <v>11</v>
      </c>
      <c r="C5" s="5"/>
      <c r="D5" s="5" t="s">
        <v>12</v>
      </c>
      <c r="E5" s="5"/>
      <c r="F5" s="5" t="s">
        <v>13</v>
      </c>
      <c r="G5" s="5"/>
      <c r="H5" s="7" t="s">
        <v>14</v>
      </c>
      <c r="I5" s="5"/>
      <c r="J5" s="5"/>
    </row>
    <row r="6" ht="26.1" customHeight="1" spans="1:10">
      <c r="A6" s="5"/>
      <c r="B6" s="8">
        <v>36270000</v>
      </c>
      <c r="C6" s="9"/>
      <c r="D6" s="8">
        <v>54059016.35</v>
      </c>
      <c r="E6" s="9"/>
      <c r="F6" s="8">
        <v>54059016.35</v>
      </c>
      <c r="G6" s="9"/>
      <c r="H6" s="10">
        <f>F6/D6</f>
        <v>1</v>
      </c>
      <c r="I6" s="18"/>
      <c r="J6" s="19"/>
    </row>
    <row r="7" ht="26.1" customHeight="1" spans="1:10">
      <c r="A7" s="5" t="s">
        <v>15</v>
      </c>
      <c r="B7" s="5" t="s">
        <v>16</v>
      </c>
      <c r="C7" s="5"/>
      <c r="D7" s="5"/>
      <c r="E7" s="5"/>
      <c r="F7" s="5"/>
      <c r="G7" s="5" t="s">
        <v>17</v>
      </c>
      <c r="H7" s="7"/>
      <c r="I7" s="5"/>
      <c r="J7" s="5"/>
    </row>
    <row r="8" ht="193" customHeight="1" spans="1:10">
      <c r="A8" s="5"/>
      <c r="B8" s="5" t="s">
        <v>18</v>
      </c>
      <c r="C8" s="5"/>
      <c r="D8" s="5"/>
      <c r="E8" s="5"/>
      <c r="F8" s="5"/>
      <c r="G8" s="5" t="s">
        <v>19</v>
      </c>
      <c r="H8" s="7"/>
      <c r="I8" s="5"/>
      <c r="J8" s="5"/>
    </row>
    <row r="9" ht="31.5" customHeight="1" spans="1:10">
      <c r="A9" s="5" t="s">
        <v>20</v>
      </c>
      <c r="B9" s="5" t="s">
        <v>21</v>
      </c>
      <c r="C9" s="5" t="s">
        <v>22</v>
      </c>
      <c r="D9" s="5" t="s">
        <v>23</v>
      </c>
      <c r="E9" s="11" t="s">
        <v>24</v>
      </c>
      <c r="F9" s="5" t="s">
        <v>25</v>
      </c>
      <c r="G9" s="5" t="s">
        <v>26</v>
      </c>
      <c r="H9" s="7" t="s">
        <v>27</v>
      </c>
      <c r="I9" s="5" t="s">
        <v>28</v>
      </c>
      <c r="J9" s="5" t="s">
        <v>29</v>
      </c>
    </row>
    <row r="10" ht="31.5" customHeight="1" spans="1:10">
      <c r="A10" s="5"/>
      <c r="B10" s="5" t="s">
        <v>30</v>
      </c>
      <c r="C10" s="5">
        <v>10</v>
      </c>
      <c r="D10" s="5" t="s">
        <v>31</v>
      </c>
      <c r="E10" s="5" t="s">
        <v>32</v>
      </c>
      <c r="F10" s="5">
        <v>98</v>
      </c>
      <c r="G10" s="5">
        <v>100</v>
      </c>
      <c r="H10" s="12">
        <v>1</v>
      </c>
      <c r="I10" s="5">
        <v>10</v>
      </c>
      <c r="J10" s="5"/>
    </row>
    <row r="11" ht="37" customHeight="1" spans="1:10">
      <c r="A11" s="5"/>
      <c r="B11" s="5" t="s">
        <v>33</v>
      </c>
      <c r="C11" s="13">
        <v>7</v>
      </c>
      <c r="D11" s="5" t="s">
        <v>31</v>
      </c>
      <c r="E11" s="23" t="s">
        <v>34</v>
      </c>
      <c r="F11" s="5">
        <v>100</v>
      </c>
      <c r="G11" s="5">
        <f>F11</f>
        <v>100</v>
      </c>
      <c r="H11" s="7">
        <f>G11/F11</f>
        <v>1</v>
      </c>
      <c r="I11" s="5">
        <f>H11*C11</f>
        <v>7</v>
      </c>
      <c r="J11" s="20"/>
    </row>
    <row r="12" ht="32" customHeight="1" spans="1:10">
      <c r="A12" s="5"/>
      <c r="B12" s="5" t="s">
        <v>35</v>
      </c>
      <c r="C12" s="13">
        <v>5</v>
      </c>
      <c r="D12" s="5" t="s">
        <v>31</v>
      </c>
      <c r="E12" s="23" t="s">
        <v>34</v>
      </c>
      <c r="F12" s="5">
        <v>100</v>
      </c>
      <c r="G12" s="5">
        <f t="shared" ref="G12:G20" si="0">F12</f>
        <v>100</v>
      </c>
      <c r="H12" s="7">
        <f t="shared" ref="H12:H20" si="1">G12/F12</f>
        <v>1</v>
      </c>
      <c r="I12" s="5">
        <f t="shared" ref="I12:I20" si="2">H12*C12</f>
        <v>5</v>
      </c>
      <c r="J12" s="20"/>
    </row>
    <row r="13" ht="26.1" customHeight="1" spans="1:10">
      <c r="A13" s="5"/>
      <c r="B13" s="5" t="s">
        <v>36</v>
      </c>
      <c r="C13" s="13">
        <v>5</v>
      </c>
      <c r="D13" s="5" t="s">
        <v>31</v>
      </c>
      <c r="E13" s="23" t="s">
        <v>34</v>
      </c>
      <c r="F13" s="5">
        <v>100</v>
      </c>
      <c r="G13" s="5">
        <f t="shared" si="0"/>
        <v>100</v>
      </c>
      <c r="H13" s="7">
        <f t="shared" si="1"/>
        <v>1</v>
      </c>
      <c r="I13" s="5">
        <f t="shared" si="2"/>
        <v>5</v>
      </c>
      <c r="J13" s="20"/>
    </row>
    <row r="14" ht="26.1" customHeight="1" spans="1:10">
      <c r="A14" s="5"/>
      <c r="B14" s="5" t="s">
        <v>37</v>
      </c>
      <c r="C14" s="13">
        <v>5</v>
      </c>
      <c r="D14" s="5" t="s">
        <v>31</v>
      </c>
      <c r="E14" s="5" t="s">
        <v>32</v>
      </c>
      <c r="F14" s="5">
        <v>85</v>
      </c>
      <c r="G14" s="5">
        <v>80</v>
      </c>
      <c r="H14" s="14">
        <f t="shared" si="1"/>
        <v>0.941176470588235</v>
      </c>
      <c r="I14" s="6">
        <f t="shared" si="2"/>
        <v>4.70588235294118</v>
      </c>
      <c r="J14" s="20"/>
    </row>
    <row r="15" ht="26.1" customHeight="1" spans="1:10">
      <c r="A15" s="5"/>
      <c r="B15" s="5" t="s">
        <v>38</v>
      </c>
      <c r="C15" s="13">
        <v>5</v>
      </c>
      <c r="D15" s="5" t="s">
        <v>31</v>
      </c>
      <c r="E15" s="23" t="s">
        <v>34</v>
      </c>
      <c r="F15" s="13">
        <v>100</v>
      </c>
      <c r="G15" s="5">
        <f t="shared" si="0"/>
        <v>100</v>
      </c>
      <c r="H15" s="7">
        <f t="shared" si="1"/>
        <v>1</v>
      </c>
      <c r="I15" s="5">
        <f t="shared" si="2"/>
        <v>5</v>
      </c>
      <c r="J15" s="20"/>
    </row>
    <row r="16" ht="36" customHeight="1" spans="1:10">
      <c r="A16" s="5"/>
      <c r="B16" s="5" t="s">
        <v>39</v>
      </c>
      <c r="C16" s="13">
        <v>5</v>
      </c>
      <c r="D16" s="5" t="s">
        <v>31</v>
      </c>
      <c r="E16" s="23" t="s">
        <v>34</v>
      </c>
      <c r="F16" s="13">
        <v>100</v>
      </c>
      <c r="G16" s="5">
        <f t="shared" si="0"/>
        <v>100</v>
      </c>
      <c r="H16" s="7">
        <f t="shared" si="1"/>
        <v>1</v>
      </c>
      <c r="I16" s="5">
        <f t="shared" si="2"/>
        <v>5</v>
      </c>
      <c r="J16" s="20"/>
    </row>
    <row r="17" ht="37" customHeight="1" spans="1:10">
      <c r="A17" s="5"/>
      <c r="B17" s="5" t="s">
        <v>40</v>
      </c>
      <c r="C17" s="13">
        <v>5</v>
      </c>
      <c r="D17" s="5" t="s">
        <v>41</v>
      </c>
      <c r="E17" s="5" t="s">
        <v>32</v>
      </c>
      <c r="F17" s="13">
        <v>5000</v>
      </c>
      <c r="G17" s="5">
        <f t="shared" si="0"/>
        <v>5000</v>
      </c>
      <c r="H17" s="7">
        <f t="shared" si="1"/>
        <v>1</v>
      </c>
      <c r="I17" s="5">
        <f t="shared" si="2"/>
        <v>5</v>
      </c>
      <c r="J17" s="20"/>
    </row>
    <row r="18" ht="33" customHeight="1" spans="1:10">
      <c r="A18" s="5"/>
      <c r="B18" s="5" t="s">
        <v>42</v>
      </c>
      <c r="C18" s="13">
        <v>5</v>
      </c>
      <c r="D18" s="5" t="s">
        <v>31</v>
      </c>
      <c r="E18" s="5" t="s">
        <v>32</v>
      </c>
      <c r="F18" s="13">
        <v>95</v>
      </c>
      <c r="G18" s="5">
        <f t="shared" si="0"/>
        <v>95</v>
      </c>
      <c r="H18" s="7">
        <f t="shared" si="1"/>
        <v>1</v>
      </c>
      <c r="I18" s="5">
        <f t="shared" si="2"/>
        <v>5</v>
      </c>
      <c r="J18" s="20"/>
    </row>
    <row r="19" ht="26.1" customHeight="1" spans="1:10">
      <c r="A19" s="5"/>
      <c r="B19" s="5" t="s">
        <v>43</v>
      </c>
      <c r="C19" s="13">
        <v>5</v>
      </c>
      <c r="D19" s="5" t="s">
        <v>31</v>
      </c>
      <c r="E19" s="23" t="s">
        <v>34</v>
      </c>
      <c r="F19" s="13">
        <v>100</v>
      </c>
      <c r="G19" s="5" t="s">
        <v>44</v>
      </c>
      <c r="H19" s="12">
        <v>1</v>
      </c>
      <c r="I19" s="5">
        <f t="shared" si="2"/>
        <v>5</v>
      </c>
      <c r="J19" s="20"/>
    </row>
    <row r="20" ht="26.1" customHeight="1" spans="1:10">
      <c r="A20" s="5"/>
      <c r="B20" s="5" t="s">
        <v>45</v>
      </c>
      <c r="C20" s="13">
        <v>5</v>
      </c>
      <c r="D20" s="5" t="s">
        <v>31</v>
      </c>
      <c r="E20" s="5" t="s">
        <v>32</v>
      </c>
      <c r="F20" s="13">
        <v>90</v>
      </c>
      <c r="G20" s="5">
        <f t="shared" si="0"/>
        <v>90</v>
      </c>
      <c r="H20" s="7">
        <f>G20/F20</f>
        <v>1</v>
      </c>
      <c r="I20" s="5">
        <f t="shared" si="2"/>
        <v>5</v>
      </c>
      <c r="J20" s="20"/>
    </row>
    <row r="21" ht="35" customHeight="1" spans="1:10">
      <c r="A21" s="5"/>
      <c r="B21" s="5" t="s">
        <v>46</v>
      </c>
      <c r="C21" s="5">
        <v>5</v>
      </c>
      <c r="D21" s="5" t="s">
        <v>47</v>
      </c>
      <c r="E21" s="5" t="s">
        <v>32</v>
      </c>
      <c r="F21" s="5">
        <v>2</v>
      </c>
      <c r="G21" s="5">
        <f t="shared" ref="G21:G29" si="3">F21</f>
        <v>2</v>
      </c>
      <c r="H21" s="7">
        <f t="shared" ref="H21:H29" si="4">G21/F21</f>
        <v>1</v>
      </c>
      <c r="I21" s="5">
        <f t="shared" ref="I21:I29" si="5">H21*C21</f>
        <v>5</v>
      </c>
      <c r="J21" s="21"/>
    </row>
    <row r="22" ht="26.1" customHeight="1" spans="1:10">
      <c r="A22" s="5"/>
      <c r="B22" s="5" t="s">
        <v>48</v>
      </c>
      <c r="C22" s="5">
        <v>5</v>
      </c>
      <c r="D22" s="5" t="s">
        <v>49</v>
      </c>
      <c r="E22" s="5" t="s">
        <v>32</v>
      </c>
      <c r="F22" s="5">
        <v>300</v>
      </c>
      <c r="G22" s="5">
        <f t="shared" si="3"/>
        <v>300</v>
      </c>
      <c r="H22" s="7">
        <f t="shared" si="4"/>
        <v>1</v>
      </c>
      <c r="I22" s="5">
        <f t="shared" si="5"/>
        <v>5</v>
      </c>
      <c r="J22" s="21"/>
    </row>
    <row r="23" ht="26.1" customHeight="1" spans="1:10">
      <c r="A23" s="5"/>
      <c r="B23" s="5" t="s">
        <v>50</v>
      </c>
      <c r="C23" s="5">
        <v>5</v>
      </c>
      <c r="D23" s="5" t="s">
        <v>31</v>
      </c>
      <c r="E23" s="23" t="s">
        <v>34</v>
      </c>
      <c r="F23" s="13">
        <v>100</v>
      </c>
      <c r="G23" s="5">
        <f t="shared" si="3"/>
        <v>100</v>
      </c>
      <c r="H23" s="7">
        <f t="shared" si="4"/>
        <v>1</v>
      </c>
      <c r="I23" s="5">
        <f t="shared" si="5"/>
        <v>5</v>
      </c>
      <c r="J23" s="21"/>
    </row>
    <row r="24" ht="26.1" customHeight="1" spans="1:10">
      <c r="A24" s="5"/>
      <c r="B24" s="5" t="s">
        <v>51</v>
      </c>
      <c r="C24" s="5">
        <v>5</v>
      </c>
      <c r="D24" s="5" t="s">
        <v>52</v>
      </c>
      <c r="E24" s="5" t="s">
        <v>32</v>
      </c>
      <c r="F24" s="5">
        <v>1.3</v>
      </c>
      <c r="G24" s="5">
        <v>1.3</v>
      </c>
      <c r="H24" s="12">
        <f t="shared" si="4"/>
        <v>1</v>
      </c>
      <c r="I24" s="22">
        <f t="shared" si="5"/>
        <v>5</v>
      </c>
      <c r="J24" s="21"/>
    </row>
    <row r="25" ht="34" customHeight="1" spans="1:10">
      <c r="A25" s="5"/>
      <c r="B25" s="5" t="s">
        <v>53</v>
      </c>
      <c r="C25" s="5">
        <v>5</v>
      </c>
      <c r="D25" s="5" t="s">
        <v>54</v>
      </c>
      <c r="E25" s="5" t="s">
        <v>32</v>
      </c>
      <c r="F25" s="5">
        <v>24</v>
      </c>
      <c r="G25" s="5">
        <f t="shared" si="3"/>
        <v>24</v>
      </c>
      <c r="H25" s="7">
        <f t="shared" si="4"/>
        <v>1</v>
      </c>
      <c r="I25" s="5">
        <f t="shared" si="5"/>
        <v>5</v>
      </c>
      <c r="J25" s="21"/>
    </row>
    <row r="26" ht="46" customHeight="1" spans="1:10">
      <c r="A26" s="5"/>
      <c r="B26" s="5" t="s">
        <v>55</v>
      </c>
      <c r="C26" s="5">
        <v>5</v>
      </c>
      <c r="D26" s="5" t="s">
        <v>56</v>
      </c>
      <c r="E26" s="23" t="s">
        <v>34</v>
      </c>
      <c r="F26" s="5">
        <v>6</v>
      </c>
      <c r="G26" s="5">
        <f t="shared" si="3"/>
        <v>6</v>
      </c>
      <c r="H26" s="7">
        <f t="shared" si="4"/>
        <v>1</v>
      </c>
      <c r="I26" s="5">
        <f t="shared" si="5"/>
        <v>5</v>
      </c>
      <c r="J26" s="21"/>
    </row>
    <row r="27" ht="34" customHeight="1" spans="1:10">
      <c r="A27" s="5"/>
      <c r="B27" s="5" t="s">
        <v>57</v>
      </c>
      <c r="C27" s="5">
        <v>3</v>
      </c>
      <c r="D27" s="5" t="s">
        <v>31</v>
      </c>
      <c r="E27" s="23" t="s">
        <v>34</v>
      </c>
      <c r="F27" s="5">
        <v>100</v>
      </c>
      <c r="G27" s="5">
        <f t="shared" si="3"/>
        <v>100</v>
      </c>
      <c r="H27" s="7">
        <f t="shared" si="4"/>
        <v>1</v>
      </c>
      <c r="I27" s="5">
        <f t="shared" si="5"/>
        <v>3</v>
      </c>
      <c r="J27" s="21"/>
    </row>
    <row r="28" ht="26.1" customHeight="1" spans="1:10">
      <c r="A28" s="5"/>
      <c r="B28" s="5" t="s">
        <v>58</v>
      </c>
      <c r="C28" s="5">
        <v>3</v>
      </c>
      <c r="D28" s="5" t="s">
        <v>31</v>
      </c>
      <c r="E28" s="23" t="s">
        <v>34</v>
      </c>
      <c r="F28" s="13">
        <v>100</v>
      </c>
      <c r="G28" s="5">
        <f t="shared" si="3"/>
        <v>100</v>
      </c>
      <c r="H28" s="7">
        <f t="shared" si="4"/>
        <v>1</v>
      </c>
      <c r="I28" s="5">
        <f t="shared" si="5"/>
        <v>3</v>
      </c>
      <c r="J28" s="21"/>
    </row>
    <row r="29" ht="31" customHeight="1" spans="1:10">
      <c r="A29" s="5"/>
      <c r="B29" s="5" t="s">
        <v>59</v>
      </c>
      <c r="C29" s="5">
        <v>2</v>
      </c>
      <c r="D29" s="5" t="s">
        <v>60</v>
      </c>
      <c r="E29" s="5" t="s">
        <v>32</v>
      </c>
      <c r="F29" s="13">
        <v>300</v>
      </c>
      <c r="G29" s="5">
        <f t="shared" si="3"/>
        <v>300</v>
      </c>
      <c r="H29" s="7">
        <f t="shared" si="4"/>
        <v>1</v>
      </c>
      <c r="I29" s="5">
        <f t="shared" si="5"/>
        <v>2</v>
      </c>
      <c r="J29" s="21"/>
    </row>
    <row r="30" ht="26.1" customHeight="1" spans="1:10">
      <c r="A30" s="15" t="s">
        <v>61</v>
      </c>
      <c r="B30" s="16"/>
      <c r="C30" s="16"/>
      <c r="D30" s="16"/>
      <c r="E30" s="16"/>
      <c r="F30" s="16"/>
      <c r="G30" s="16"/>
      <c r="H30" s="17"/>
      <c r="I30" s="16"/>
      <c r="J30" s="21"/>
    </row>
  </sheetData>
  <mergeCells count="22">
    <mergeCell ref="A1:I1"/>
    <mergeCell ref="A2:J2"/>
    <mergeCell ref="I3:J3"/>
    <mergeCell ref="I4:J4"/>
    <mergeCell ref="B5:C5"/>
    <mergeCell ref="D5:E5"/>
    <mergeCell ref="F5:G5"/>
    <mergeCell ref="H5:J5"/>
    <mergeCell ref="B6:C6"/>
    <mergeCell ref="D6:E6"/>
    <mergeCell ref="F6:G6"/>
    <mergeCell ref="H6:J6"/>
    <mergeCell ref="B7:F7"/>
    <mergeCell ref="G7:J7"/>
    <mergeCell ref="B8:F8"/>
    <mergeCell ref="G8:J8"/>
    <mergeCell ref="A30:J30"/>
    <mergeCell ref="A3:A4"/>
    <mergeCell ref="A5:A6"/>
    <mergeCell ref="A7:A8"/>
    <mergeCell ref="A9:A29"/>
    <mergeCell ref="B3:E4"/>
  </mergeCells>
  <pageMargins left="0.7" right="0.7" top="0.75" bottom="0.75" header="0.3" footer="0.3"/>
  <pageSetup paperSize="9" scale="6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微信用户</cp:lastModifiedBy>
  <dcterms:created xsi:type="dcterms:W3CDTF">2006-09-16T00:00:00Z</dcterms:created>
  <dcterms:modified xsi:type="dcterms:W3CDTF">2023-09-13T07:50:06Z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35755C00E23643528424917E7EC0B3A6_13</vt:lpwstr>
  </property>
  <property fmtid="{D5CDD505-2E9C-101B-9397-08002B2CF9AE}" pid="3" name="KSOProductBuildVer">
    <vt:lpwstr>2052-12.1.0.15374</vt:lpwstr>
  </property>
</Properties>
</file>