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<sst xmlns="http://schemas.openxmlformats.org/spreadsheetml/2006/main" count="83" uniqueCount="58">
  <si>
    <t>附件3</t>
  </si>
  <si>
    <t>璧山区2022年度部门整体支出绩效自评表</t>
  </si>
  <si>
    <t>单位名称</t>
  </si>
  <si>
    <t>重庆市璧山区残疾人联合会</t>
  </si>
  <si>
    <t>自评总分</t>
  </si>
  <si>
    <t>等级</t>
  </si>
  <si>
    <t>优</t>
  </si>
  <si>
    <t>填表人</t>
  </si>
  <si>
    <t>邱晓雨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</si>
  <si>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</si>
  <si>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</si>
  <si>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</si>
  <si>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</si>
  <si>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</si>
  <si>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</si>
  <si>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</si>
  <si>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</si>
  <si>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</si>
  <si>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1、加强残联自身改革和建设，提高残联综合素质，提高公共服务质量；保障在职人员工资福利发放，退休职工及生活补助发放，提高职工工作积极性；保障日常开支，确保日常后勤工作顺利开展。 
2、确保2022年12月底前完成残疾预防重点干预、残疾人家庭无障碍设施改造、残疾人基层组织建设、残疾人事业宣传等项目工作。其中，孕产妇产前筛查诊断200例，0-6岁儿童残疾筛查诊断150例，开展残疾预防核心知识宣传，残疾人培训等；对全区230名三、四级建档立卡残疾人家庭开展无障碍设施改造，对16-59岁重度肢体、智力和精神残疾人开展阳光家园托养，其中居家托养550名、日间照料120名和寄宿制托养30名；对特殊教育学校在校的142名残疾学生及10名贫困残疾人大学生。
3、推动残疾人事业发展，保障残疾人基本生活、提升残疾人社会归属感。</t>
  </si>
  <si>
    <t>1、加强了残联自身改革和建设，提高了残联综合素质，提高了公共服务质量；保障了在职人员工资福利发放，退休职工及生活补助发放，提高了职工工作积极性；保障日常开支，确保了日常后勤工作顺利开展。 
2、于2022年12月底前完成了残疾预防重点干预、残疾人家庭无障碍设施改造、残疾人基层组织建设、残疾人事业宣传等项目工作。其中，孕产妇产前筛查诊断271例，0-6岁儿童残疾筛查诊断77例，开展了残疾预防宣传教育、知识讲座、义诊等活动，提高了公众知晓率；对全区230名三、四级建档立卡残疾人家庭开展无障碍设施改造，对16-59岁重度肢体、智力和精神残疾人开展阳光家园托养，其中居家托养550名、日间照料120名和寄宿制托养30名；对特殊教育学校在校的142名残疾学生及10名贫困残疾人大学生进行了补助。
3、推动了残疾人事业发展，保障了残疾人基本生活、提升了残疾人社会归属感。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</si>
  <si>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</si>
  <si>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</si>
  <si>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</si>
  <si>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</si>
  <si>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</si>
  <si>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</si>
  <si>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</si>
  <si>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</si>
  <si>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</si>
  <si>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</si>
  <si>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</si>
  <si>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</si>
  <si>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</si>
  <si>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预决算信息公开率（涉密信息除外）</t>
  </si>
  <si>
    <t>＝</t>
  </si>
  <si>
    <t>残联的工作覆盖率</t>
  </si>
  <si>
    <t>残联的组织覆盖率</t>
  </si>
  <si>
    <t>项目绩效管理覆盖率</t>
  </si>
  <si>
    <t>各项残疾人补助政策落实率</t>
  </si>
  <si>
    <t>残疾报告制度健全性</t>
  </si>
  <si>
    <t>财政资金项目规定时间内完成率</t>
  </si>
  <si>
    <t>减轻残疾人家庭负担</t>
  </si>
  <si>
    <t>无</t>
  </si>
  <si>
    <t>明显减轻</t>
  </si>
  <si>
    <t>助残惠残政策落实到位，为17963名持证残疾人购买小额意外伤害保险，对16815名残疾人购买城乡居民基本医疗保险给予补助，切实减轻残疾人医疗和意外伤害造成的家庭负担。</t>
  </si>
  <si>
    <t>提高残疾人康复服务效率</t>
  </si>
  <si>
    <t>显著提高</t>
  </si>
  <si>
    <t>有所提高</t>
  </si>
  <si>
    <t>偏差原因：2022年度主要受疫情影响，部分精准康复服务未能精准实施。
改进措施：下年度将加强康复服务供需对接，抓好服务对象、服务内容精准匹配，提升精准率、服务质效和满意度。</t>
  </si>
  <si>
    <t>提高残疾人就业积极性</t>
  </si>
  <si>
    <t>对264家单位进行残疾人就业审核，征收残疾人就业保障金3356.8万元，较2021年提高了12.12%，残疾人就业积极性显著提高。</t>
  </si>
  <si>
    <t>增强全区残疾预防意识与能力</t>
  </si>
  <si>
    <t>开展了残疾预防宣传教育、知识讲座、义诊等活动，提高了公众知晓率；对5949对适龄男女开展了婚前检查并给与了补助，加大了残疾预防的宣传力度，全区残疾预防意识与能力显著增强。</t>
  </si>
  <si>
    <t>职工满意度</t>
  </si>
  <si>
    <t>年</t>
  </si>
  <si>
    <t>受益群众满意度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</si>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</sst>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5" fillId="0" borderId="4" xfId="49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177" fontId="4" fillId="0" borderId="5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10" fontId="0" fillId="0" borderId="0" xfId="0" applyNumberFormat="1"/>
    <xf numFmtId="0" fontId="3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H14" sqref="H14"/>
    </sheetView>
  </sheetViews>
  <sheetFormatPr defaultColWidth="9" defaultRowHeight="14"/>
  <cols>
    <col min="1" max="1" width="9.5" customWidth="1"/>
    <col min="2" max="2" width="18.3636363636364" customWidth="1"/>
    <col min="3" max="3" width="9.5" customWidth="1"/>
    <col min="4" max="4" width="9.12727272727273" customWidth="1"/>
    <col min="5" max="5" width="13.0909090909091" customWidth="1"/>
    <col min="6" max="6" width="14" customWidth="1"/>
    <col min="7" max="7" width="35.7272727272727" customWidth="1"/>
    <col min="8" max="8" width="11.8181818181818" customWidth="1"/>
    <col min="9" max="9" width="11.1818181818182" customWidth="1"/>
    <col min="10" max="10" width="28.3636363636364" customWidth="1"/>
    <col min="12" max="12" width="12.8181818181818"/>
  </cols>
  <sheetData>
    <row r="1" ht="2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3"/>
    </row>
    <row r="2" ht="2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13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4">
        <f>SUM(I10:I23)</f>
        <v>99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18875164307</v>
      </c>
      <c r="J4" s="3"/>
    </row>
    <row r="5" ht="35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5">
        <v>29219415.81</v>
      </c>
      <c r="C6" s="6"/>
      <c r="D6" s="5">
        <v>20741233.01</v>
      </c>
      <c r="E6" s="6"/>
      <c r="F6" s="5">
        <v>20516518.08</v>
      </c>
      <c r="G6" s="6"/>
      <c r="H6" s="7">
        <f>F6/D6*100</f>
        <v>98.9165787304368</v>
      </c>
      <c r="I6" s="14"/>
      <c r="J6" s="15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257" customHeight="1" spans="1:10">
      <c r="A8" s="3"/>
      <c r="B8" s="8" t="s">
        <v>18</v>
      </c>
      <c r="C8" s="8"/>
      <c r="D8" s="8"/>
      <c r="E8" s="8"/>
      <c r="F8" s="8"/>
      <c r="G8" s="8" t="s">
        <v>19</v>
      </c>
      <c r="H8" s="8"/>
      <c r="I8" s="8"/>
      <c r="J8" s="8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31.5" customHeight="1" spans="1:10">
      <c r="A10" s="3"/>
      <c r="B10" s="3" t="s">
        <v>30</v>
      </c>
      <c r="C10" s="3">
        <v>10</v>
      </c>
      <c r="D10" s="3" t="s">
        <v>31</v>
      </c>
      <c r="E10" s="9" t="s">
        <v>32</v>
      </c>
      <c r="F10" s="3">
        <v>95</v>
      </c>
      <c r="G10" s="3">
        <v>98.92</v>
      </c>
      <c r="H10" s="3">
        <v>100</v>
      </c>
      <c r="I10" s="4">
        <f>C10*H10/100</f>
        <v>10</v>
      </c>
      <c r="J10" s="3"/>
    </row>
    <row r="11" ht="31.5" customHeight="1" spans="1:10">
      <c r="A11" s="3"/>
      <c r="B11" s="3" t="s">
        <v>33</v>
      </c>
      <c r="C11" s="3">
        <v>10</v>
      </c>
      <c r="D11" s="3" t="s">
        <v>31</v>
      </c>
      <c r="E11" s="3" t="s">
        <v>34</v>
      </c>
      <c r="F11" s="3">
        <v>100</v>
      </c>
      <c r="G11" s="3">
        <v>100</v>
      </c>
      <c r="H11" s="3">
        <v>100</v>
      </c>
      <c r="I11" s="3">
        <f t="shared" ref="I11:I23" si="0">C11*H11/100</f>
        <v>10</v>
      </c>
      <c r="J11" s="3"/>
    </row>
    <row r="12" ht="26.1" customHeight="1" spans="1:10">
      <c r="A12" s="3"/>
      <c r="B12" s="3" t="s">
        <v>35</v>
      </c>
      <c r="C12" s="3">
        <v>10</v>
      </c>
      <c r="D12" s="3" t="s">
        <v>31</v>
      </c>
      <c r="E12" s="3" t="s">
        <v>32</v>
      </c>
      <c r="F12" s="3">
        <v>95</v>
      </c>
      <c r="G12" s="3">
        <v>97</v>
      </c>
      <c r="H12" s="3">
        <v>100</v>
      </c>
      <c r="I12" s="3">
        <f t="shared" si="0"/>
        <v>10</v>
      </c>
      <c r="J12" s="16"/>
    </row>
    <row r="13" ht="26.1" customHeight="1" spans="1:10">
      <c r="A13" s="3"/>
      <c r="B13" s="3" t="s">
        <v>36</v>
      </c>
      <c r="C13" s="3">
        <v>10</v>
      </c>
      <c r="D13" s="3" t="s">
        <v>31</v>
      </c>
      <c r="E13" s="3" t="s">
        <v>34</v>
      </c>
      <c r="F13" s="3">
        <v>100</v>
      </c>
      <c r="G13" s="3">
        <v>100</v>
      </c>
      <c r="H13" s="3">
        <v>100</v>
      </c>
      <c r="I13" s="3">
        <f t="shared" si="0"/>
        <v>10</v>
      </c>
      <c r="J13" s="16"/>
    </row>
    <row r="14" ht="36" customHeight="1" spans="1:10">
      <c r="A14" s="3"/>
      <c r="B14" s="3" t="s">
        <v>37</v>
      </c>
      <c r="C14" s="3">
        <v>5</v>
      </c>
      <c r="D14" s="3" t="s">
        <v>31</v>
      </c>
      <c r="E14" s="3" t="s">
        <v>34</v>
      </c>
      <c r="F14" s="3">
        <v>100</v>
      </c>
      <c r="G14" s="3">
        <v>100</v>
      </c>
      <c r="H14" s="3">
        <v>100</v>
      </c>
      <c r="I14" s="3">
        <f t="shared" si="0"/>
        <v>5</v>
      </c>
      <c r="J14" s="16"/>
    </row>
    <row r="15" ht="35" customHeight="1" spans="1:10">
      <c r="A15" s="3"/>
      <c r="B15" s="3" t="s">
        <v>38</v>
      </c>
      <c r="C15" s="3">
        <v>10</v>
      </c>
      <c r="D15" s="3" t="s">
        <v>31</v>
      </c>
      <c r="E15" s="3" t="s">
        <v>34</v>
      </c>
      <c r="F15" s="3">
        <v>100</v>
      </c>
      <c r="G15" s="3">
        <v>100</v>
      </c>
      <c r="H15" s="3">
        <v>100</v>
      </c>
      <c r="I15" s="3">
        <f t="shared" si="0"/>
        <v>10</v>
      </c>
      <c r="J15" s="16"/>
    </row>
    <row r="16" ht="31" customHeight="1" spans="1:10">
      <c r="A16" s="3"/>
      <c r="B16" s="3" t="s">
        <v>39</v>
      </c>
      <c r="C16" s="3">
        <v>5</v>
      </c>
      <c r="D16" s="3" t="s">
        <v>31</v>
      </c>
      <c r="E16" s="3" t="s">
        <v>32</v>
      </c>
      <c r="F16" s="3">
        <v>95</v>
      </c>
      <c r="G16" s="3">
        <v>97</v>
      </c>
      <c r="H16" s="3">
        <v>100</v>
      </c>
      <c r="I16" s="3">
        <f t="shared" si="0"/>
        <v>5</v>
      </c>
      <c r="J16" s="16"/>
    </row>
    <row r="17" ht="34" customHeight="1" spans="1:10">
      <c r="A17" s="3"/>
      <c r="B17" s="3" t="s">
        <v>40</v>
      </c>
      <c r="C17" s="3">
        <v>10</v>
      </c>
      <c r="D17" s="3" t="s">
        <v>31</v>
      </c>
      <c r="E17" s="3" t="s">
        <v>34</v>
      </c>
      <c r="F17" s="3">
        <v>100</v>
      </c>
      <c r="G17" s="3">
        <v>100</v>
      </c>
      <c r="H17" s="3">
        <v>100</v>
      </c>
      <c r="I17" s="3">
        <f t="shared" si="0"/>
        <v>10</v>
      </c>
      <c r="J17" s="16"/>
    </row>
    <row r="18" ht="112" customHeight="1" spans="1:10">
      <c r="A18" s="3"/>
      <c r="B18" s="3" t="s">
        <v>41</v>
      </c>
      <c r="C18" s="3">
        <v>5</v>
      </c>
      <c r="D18" s="3" t="s">
        <v>42</v>
      </c>
      <c r="E18" s="3" t="s">
        <v>42</v>
      </c>
      <c r="F18" s="3" t="s">
        <v>43</v>
      </c>
      <c r="G18" s="3" t="s">
        <v>44</v>
      </c>
      <c r="H18" s="3">
        <v>100</v>
      </c>
      <c r="I18" s="3">
        <f t="shared" si="0"/>
        <v>5</v>
      </c>
      <c r="J18" s="16"/>
    </row>
    <row r="19" ht="107" customHeight="1" spans="1:12">
      <c r="A19" s="3"/>
      <c r="B19" s="3" t="s">
        <v>45</v>
      </c>
      <c r="C19" s="3">
        <v>5</v>
      </c>
      <c r="D19" s="3" t="s">
        <v>42</v>
      </c>
      <c r="E19" s="3" t="s">
        <v>42</v>
      </c>
      <c r="F19" s="3" t="s">
        <v>46</v>
      </c>
      <c r="G19" s="3" t="s">
        <v>47</v>
      </c>
      <c r="H19" s="3">
        <v>80</v>
      </c>
      <c r="I19" s="3">
        <f t="shared" si="0"/>
        <v>4</v>
      </c>
      <c r="J19" s="17" t="s">
        <v>48</v>
      </c>
      <c r="L19" s="18"/>
    </row>
    <row r="20" ht="84" customHeight="1" spans="1:10">
      <c r="A20" s="3"/>
      <c r="B20" s="3" t="s">
        <v>49</v>
      </c>
      <c r="C20" s="3">
        <v>5</v>
      </c>
      <c r="D20" s="3" t="s">
        <v>42</v>
      </c>
      <c r="E20" s="3" t="s">
        <v>42</v>
      </c>
      <c r="F20" s="3" t="s">
        <v>46</v>
      </c>
      <c r="G20" s="3" t="s">
        <v>50</v>
      </c>
      <c r="H20" s="3">
        <v>100</v>
      </c>
      <c r="I20" s="3">
        <f t="shared" si="0"/>
        <v>5</v>
      </c>
      <c r="J20" s="16"/>
    </row>
    <row r="21" ht="89" customHeight="1" spans="1:10">
      <c r="A21" s="3"/>
      <c r="B21" s="3" t="s">
        <v>51</v>
      </c>
      <c r="C21" s="3">
        <v>5</v>
      </c>
      <c r="D21" s="3" t="s">
        <v>42</v>
      </c>
      <c r="E21" s="3" t="s">
        <v>42</v>
      </c>
      <c r="F21" s="3" t="s">
        <v>46</v>
      </c>
      <c r="G21" s="3" t="s">
        <v>52</v>
      </c>
      <c r="H21" s="3">
        <v>100</v>
      </c>
      <c r="I21" s="3">
        <f t="shared" si="0"/>
        <v>5</v>
      </c>
      <c r="J21" s="16"/>
    </row>
    <row r="22" ht="26.1" customHeight="1" spans="1:13">
      <c r="A22" s="3"/>
      <c r="B22" s="3" t="s">
        <v>53</v>
      </c>
      <c r="C22" s="3">
        <v>5</v>
      </c>
      <c r="D22" s="3" t="s">
        <v>54</v>
      </c>
      <c r="E22" s="3" t="s">
        <v>32</v>
      </c>
      <c r="F22" s="3">
        <v>98</v>
      </c>
      <c r="G22" s="3">
        <v>98</v>
      </c>
      <c r="H22" s="3">
        <v>100</v>
      </c>
      <c r="I22" s="3">
        <f t="shared" si="0"/>
        <v>5</v>
      </c>
      <c r="J22" s="16"/>
      <c r="M22">
        <v>1</v>
      </c>
    </row>
    <row r="23" ht="26.1" customHeight="1" spans="1:12">
      <c r="A23" s="3"/>
      <c r="B23" s="3" t="s">
        <v>55</v>
      </c>
      <c r="C23" s="3">
        <v>5</v>
      </c>
      <c r="D23" s="3" t="s">
        <v>54</v>
      </c>
      <c r="E23" s="3" t="s">
        <v>32</v>
      </c>
      <c r="F23" s="3">
        <v>98</v>
      </c>
      <c r="G23" s="3">
        <v>98</v>
      </c>
      <c r="H23" s="3">
        <v>100</v>
      </c>
      <c r="I23" s="3">
        <f t="shared" si="0"/>
        <v>5</v>
      </c>
      <c r="J23" s="16"/>
      <c r="L23" s="18"/>
    </row>
    <row r="24" ht="26.1" customHeight="1" spans="1:10">
      <c r="A24" s="10" t="s">
        <v>56</v>
      </c>
      <c r="B24" s="11"/>
      <c r="C24" s="11"/>
      <c r="D24" s="11"/>
      <c r="E24" s="11"/>
      <c r="F24" s="11"/>
      <c r="G24" s="11"/>
      <c r="H24" s="11"/>
      <c r="I24" s="11"/>
      <c r="J24" s="19"/>
    </row>
    <row r="25" ht="26.1" customHeight="1" spans="1:10">
      <c r="A25" s="12" t="s">
        <v>57</v>
      </c>
      <c r="B25" s="12"/>
      <c r="C25" s="12"/>
      <c r="D25" s="12"/>
      <c r="E25" s="12"/>
      <c r="F25" s="12"/>
      <c r="G25" s="12"/>
      <c r="H25" s="12"/>
      <c r="I25" s="12"/>
      <c r="J25" s="12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4:J24"/>
    <mergeCell ref="A25:I25"/>
    <mergeCell ref="A3:A4"/>
    <mergeCell ref="A5:A6"/>
    <mergeCell ref="A7:A8"/>
    <mergeCell ref="A9:A23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付小花</cp:lastModifiedBy>
  <dcterms:created xsi:type="dcterms:W3CDTF">2006-09-16T00:00:00Z</dcterms:created>
  <dcterms:modified xsi:type="dcterms:W3CDTF">2023-03-26T17:16:21Z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1497AC48E9464A519454B9EEF2E3210C</vt:lpwstr>
  </property>
  <property fmtid="{D5CDD505-2E9C-101B-9397-08002B2CF9AE}" pid="3" name="KSOProductBuildVer">
    <vt:lpwstr>2052-11.1.0.13703</vt:lpwstr>
  </property>
</Properties>
</file>