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中兴小学保安支出" sheetId="5" r:id="rId1"/>
    <sheet name="中兴小学贫困幼儿资助" sheetId="1" r:id="rId2"/>
    <sheet name="中兴小学幼儿园运转经费" sheetId="4" r:id="rId3"/>
  </sheets>
  <calcPr calcId="144525"/>
</workbook>
</file>

<file path=xl/sharedStrings.xml><?xml version="1.0" encoding="utf-8"?>
<sst xmlns="http://schemas.openxmlformats.org/spreadsheetml/2006/main" count="185" uniqueCount="81">
  <si>
    <t>附件1</t>
  </si>
  <si>
    <t>璧山区2022年度项目支出绩效自评表</t>
  </si>
  <si>
    <t>项目名称</t>
  </si>
  <si>
    <t>中兴小学保安支出</t>
  </si>
  <si>
    <t>自评总分</t>
  </si>
  <si>
    <t>等级</t>
  </si>
  <si>
    <t>优</t>
  </si>
  <si>
    <t>实施单位</t>
  </si>
  <si>
    <t>重庆市璧山区中兴小学校</t>
  </si>
  <si>
    <t>主管部门</t>
  </si>
  <si>
    <t>璧山区教育委员会</t>
  </si>
  <si>
    <t>填表人</t>
  </si>
  <si>
    <t>罗廷祥</t>
  </si>
  <si>
    <t>电话</t>
  </si>
  <si>
    <t>项目资金
（元）</t>
  </si>
  <si>
    <t>年初预算数</t>
  </si>
  <si>
    <t>全年（调整）预算数</t>
  </si>
  <si>
    <t>全年执行数</t>
  </si>
  <si>
    <t>执行率（%）</t>
  </si>
  <si>
    <t>执行率权重</t>
  </si>
  <si>
    <t>执行率得分</t>
  </si>
  <si>
    <t>当年绩效目标</t>
  </si>
  <si>
    <t>预期绩效目标</t>
  </si>
  <si>
    <t>绩效目标实际完成情况</t>
  </si>
  <si>
    <t>按时足额支付相关经费，确保安保工作正常开展。</t>
  </si>
  <si>
    <t>2022年每月已按时足额支付相关经费，确保了安保工作正常开展。</t>
  </si>
  <si>
    <t>绩
效
指
标</t>
  </si>
  <si>
    <t>指标名称</t>
  </si>
  <si>
    <t>计量单位</t>
  </si>
  <si>
    <t>指标性质</t>
  </si>
  <si>
    <t>年度指标值</t>
  </si>
  <si>
    <t>全年完成值</t>
  </si>
  <si>
    <t>得分系数（%）</t>
  </si>
  <si>
    <t>指标权重（分）</t>
  </si>
  <si>
    <t>指标得分（分）</t>
  </si>
  <si>
    <t>偏差原因分析及改进措施</t>
  </si>
  <si>
    <t>支付人数</t>
  </si>
  <si>
    <t>人数</t>
  </si>
  <si>
    <t>≤</t>
  </si>
  <si>
    <t>10</t>
  </si>
  <si>
    <t>无</t>
  </si>
  <si>
    <t>支付金额</t>
  </si>
  <si>
    <t>元/月</t>
  </si>
  <si>
    <t>9600</t>
  </si>
  <si>
    <t>校园安全可持续性影响</t>
  </si>
  <si>
    <t>%</t>
  </si>
  <si>
    <t>定性</t>
  </si>
  <si>
    <t>良</t>
  </si>
  <si>
    <t>校园安全环境</t>
  </si>
  <si>
    <t>师生满意度</t>
  </si>
  <si>
    <t>≥</t>
  </si>
  <si>
    <t>85</t>
  </si>
  <si>
    <t>备注</t>
  </si>
  <si>
    <t>中兴小学贫困幼儿资助</t>
  </si>
  <si>
    <t>用于确保三所附属幼儿园资助幼儿的资助政策落实。</t>
  </si>
  <si>
    <t>该资金确保了三所附属幼儿园资助幼儿的资助政策落实。</t>
  </si>
  <si>
    <t>资助合规率</t>
  </si>
  <si>
    <t>＝</t>
  </si>
  <si>
    <t>100</t>
  </si>
  <si>
    <t>生均资助标准</t>
  </si>
  <si>
    <t>元</t>
  </si>
  <si>
    <t>3690</t>
  </si>
  <si>
    <t>资助覆盖率</t>
  </si>
  <si>
    <t>受益幼儿人数</t>
  </si>
  <si>
    <t>人</t>
  </si>
  <si>
    <t>12</t>
  </si>
  <si>
    <t>前面建成小康社会，提升政府满意度</t>
  </si>
  <si>
    <t>资助贫困幼儿，让贫困幼儿及时接受教育</t>
  </si>
  <si>
    <t>资助对象满意度</t>
  </si>
  <si>
    <t>璧山区2021年度项目支出绩效自评表</t>
  </si>
  <si>
    <t>中兴小学幼儿园运转经费</t>
  </si>
  <si>
    <t>确保临聘人员社保正常缴纳，工资足额发放，幼儿园正常运转。</t>
  </si>
  <si>
    <t>该资金确保了临聘人员社保正常缴纳，工资足额发放，幼儿园正常运转。</t>
  </si>
  <si>
    <t>人均劳务服务费标准（含社保）</t>
  </si>
  <si>
    <t>3500</t>
  </si>
  <si>
    <t>开设班级数</t>
  </si>
  <si>
    <t>个</t>
  </si>
  <si>
    <t>8</t>
  </si>
  <si>
    <t>200</t>
  </si>
  <si>
    <t>聘用教职工人数</t>
  </si>
  <si>
    <t>19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</si>
</sst>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0.00_ "/>
  </numFmts>
  <fonts count="25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sz val="12"/>
      <color theme="1"/>
      <name val="仿宋"/>
      <charset val="134"/>
    </font>
    <font>
      <sz val="9"/>
      <color theme="1"/>
      <name val="仿宋"/>
      <charset val="134"/>
    </font>
    <font>
      <sz val="12"/>
      <color rgb="FF000000"/>
      <name val="仿宋"/>
      <charset val="134"/>
    </font>
    <font>
      <sz val="9"/>
      <color rgb="FF000000"/>
      <name val="SimSu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1" applyNumberFormat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2" borderId="12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7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0" fontId="2" fillId="0" borderId="1" xfId="1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8"/>
  <sheetViews>
    <sheetView tabSelected="1" workbookViewId="0">
      <selection activeCell="N8" sqref="N8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3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10</v>
      </c>
      <c r="F4" s="6"/>
      <c r="G4" s="3" t="s">
        <v>11</v>
      </c>
      <c r="H4" s="8" t="s">
        <v>12</v>
      </c>
      <c r="I4" s="3" t="s">
        <v>13</v>
      </c>
      <c r="J4" s="8">
        <v>17784412124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115200</v>
      </c>
      <c r="C6" s="11"/>
      <c r="D6" s="11"/>
      <c r="E6" s="11"/>
      <c r="F6" s="11">
        <v>115200</v>
      </c>
      <c r="G6" s="11"/>
      <c r="H6" s="3">
        <v>100</v>
      </c>
      <c r="I6" s="19">
        <v>10</v>
      </c>
      <c r="J6" s="3">
        <v>10</v>
      </c>
    </row>
    <row r="7" ht="26.1" customHeight="1" spans="1:10">
      <c r="A7" s="3" t="s">
        <v>21</v>
      </c>
      <c r="B7" s="3" t="s">
        <v>22</v>
      </c>
      <c r="C7" s="3"/>
      <c r="D7" s="3"/>
      <c r="E7" s="3"/>
      <c r="F7" s="3" t="s">
        <v>23</v>
      </c>
      <c r="G7" s="3"/>
      <c r="H7" s="3"/>
      <c r="I7" s="3"/>
      <c r="J7" s="3"/>
    </row>
    <row r="8" ht="75" customHeight="1" spans="1:10">
      <c r="A8" s="3"/>
      <c r="B8" s="3" t="s">
        <v>24</v>
      </c>
      <c r="C8" s="3"/>
      <c r="D8" s="3"/>
      <c r="E8" s="3"/>
      <c r="F8" s="3" t="s">
        <v>25</v>
      </c>
      <c r="G8" s="3"/>
      <c r="H8" s="3"/>
      <c r="I8" s="3"/>
      <c r="J8" s="3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3" t="s">
        <v>36</v>
      </c>
      <c r="C10" s="15" t="s">
        <v>37</v>
      </c>
      <c r="D10" s="15" t="s">
        <v>38</v>
      </c>
      <c r="E10" s="15" t="s">
        <v>39</v>
      </c>
      <c r="F10" s="15">
        <v>10</v>
      </c>
      <c r="G10" s="3">
        <v>100</v>
      </c>
      <c r="H10" s="16">
        <v>20</v>
      </c>
      <c r="I10" s="26">
        <v>20</v>
      </c>
      <c r="J10" s="3" t="s">
        <v>40</v>
      </c>
    </row>
    <row r="11" ht="51" customHeight="1" spans="1:10">
      <c r="A11" s="3"/>
      <c r="B11" s="3" t="s">
        <v>41</v>
      </c>
      <c r="C11" s="3" t="s">
        <v>42</v>
      </c>
      <c r="D11" s="15" t="s">
        <v>38</v>
      </c>
      <c r="E11" s="15" t="s">
        <v>43</v>
      </c>
      <c r="F11" s="15">
        <v>9600</v>
      </c>
      <c r="G11" s="3">
        <v>100</v>
      </c>
      <c r="H11" s="16">
        <v>50</v>
      </c>
      <c r="I11" s="26">
        <v>50</v>
      </c>
      <c r="J11" s="3" t="s">
        <v>40</v>
      </c>
    </row>
    <row r="12" ht="26.1" customHeight="1" spans="1:10">
      <c r="A12" s="3"/>
      <c r="B12" s="3" t="s">
        <v>44</v>
      </c>
      <c r="C12" s="3" t="s">
        <v>45</v>
      </c>
      <c r="D12" s="15" t="s">
        <v>46</v>
      </c>
      <c r="E12" s="15" t="s">
        <v>47</v>
      </c>
      <c r="F12" s="15" t="s">
        <v>47</v>
      </c>
      <c r="G12" s="3">
        <v>100</v>
      </c>
      <c r="H12" s="16">
        <v>5</v>
      </c>
      <c r="I12" s="26">
        <v>5</v>
      </c>
      <c r="J12" s="3" t="s">
        <v>40</v>
      </c>
    </row>
    <row r="13" ht="26.1" customHeight="1" spans="1:10">
      <c r="A13" s="3"/>
      <c r="B13" s="3" t="s">
        <v>48</v>
      </c>
      <c r="C13" s="3"/>
      <c r="D13" s="15" t="s">
        <v>46</v>
      </c>
      <c r="E13" s="15" t="s">
        <v>47</v>
      </c>
      <c r="F13" s="15" t="s">
        <v>47</v>
      </c>
      <c r="G13" s="3">
        <v>100</v>
      </c>
      <c r="H13" s="16">
        <v>10</v>
      </c>
      <c r="I13" s="26">
        <v>10</v>
      </c>
      <c r="J13" s="3" t="s">
        <v>40</v>
      </c>
    </row>
    <row r="14" ht="26.1" customHeight="1" spans="1:10">
      <c r="A14" s="3"/>
      <c r="B14" s="3" t="s">
        <v>49</v>
      </c>
      <c r="C14" s="25" t="s">
        <v>45</v>
      </c>
      <c r="D14" s="25" t="s">
        <v>50</v>
      </c>
      <c r="E14" s="25" t="s">
        <v>51</v>
      </c>
      <c r="F14" s="15">
        <v>90</v>
      </c>
      <c r="G14" s="3">
        <v>100</v>
      </c>
      <c r="H14" s="16">
        <v>5</v>
      </c>
      <c r="I14" s="26">
        <v>5</v>
      </c>
      <c r="J14" s="3" t="s">
        <v>40</v>
      </c>
    </row>
    <row r="15" ht="26.1" customHeight="1" spans="1:10">
      <c r="A15" s="3"/>
      <c r="B15" s="3"/>
      <c r="C15" s="3"/>
      <c r="D15" s="15"/>
      <c r="E15" s="24"/>
      <c r="F15" s="24"/>
      <c r="G15" s="3"/>
      <c r="H15" s="3"/>
      <c r="I15" s="3"/>
      <c r="J15" s="3"/>
    </row>
    <row r="16" ht="26.1" customHeight="1" spans="1:10">
      <c r="A16" s="3"/>
      <c r="B16" s="3"/>
      <c r="C16" s="3"/>
      <c r="D16" s="24"/>
      <c r="E16" s="24"/>
      <c r="F16" s="3"/>
      <c r="G16" s="3"/>
      <c r="H16" s="3"/>
      <c r="I16" s="3"/>
      <c r="J16" s="3"/>
    </row>
    <row r="17" ht="26.1" customHeight="1" spans="1:10">
      <c r="A17" s="3"/>
      <c r="B17" s="3"/>
      <c r="C17" s="3"/>
      <c r="D17" s="24"/>
      <c r="E17" s="24"/>
      <c r="F17" s="3"/>
      <c r="G17" s="3"/>
      <c r="H17" s="3"/>
      <c r="I17" s="3"/>
      <c r="J17" s="3"/>
    </row>
    <row r="18" ht="26.1" customHeight="1" spans="1:10">
      <c r="A18" s="17" t="s">
        <v>52</v>
      </c>
      <c r="B18" s="18"/>
      <c r="C18" s="18"/>
      <c r="D18" s="18"/>
      <c r="E18" s="18"/>
      <c r="F18" s="18"/>
      <c r="G18" s="18"/>
      <c r="H18" s="18"/>
      <c r="I18" s="18"/>
      <c r="J18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8:J18"/>
    <mergeCell ref="A5:A6"/>
    <mergeCell ref="A7:A8"/>
    <mergeCell ref="A9:A17"/>
  </mergeCells>
  <pageMargins left="0.699305555555556" right="0.699305555555556" top="0.75" bottom="0.75" header="0.3" footer="0.3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workbookViewId="0">
      <selection activeCell="K8" sqref="K8"/>
    </sheetView>
  </sheetViews>
  <sheetFormatPr defaultColWidth="9" defaultRowHeight="13.5"/>
  <cols>
    <col min="1" max="10" width="12.625" customWidth="1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53</v>
      </c>
      <c r="C3" s="5"/>
      <c r="D3" s="5"/>
      <c r="E3" s="5"/>
      <c r="F3" s="6"/>
      <c r="G3" s="3" t="s">
        <v>4</v>
      </c>
      <c r="H3" s="3">
        <v>100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22" t="s">
        <v>10</v>
      </c>
      <c r="F4" s="23"/>
      <c r="G4" s="3" t="s">
        <v>11</v>
      </c>
      <c r="H4" s="8" t="s">
        <v>12</v>
      </c>
      <c r="I4" s="3" t="s">
        <v>13</v>
      </c>
      <c r="J4" s="8">
        <v>17784412124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62000</v>
      </c>
      <c r="C6" s="11"/>
      <c r="D6" s="11"/>
      <c r="E6" s="11"/>
      <c r="F6" s="11">
        <f>D6</f>
        <v>0</v>
      </c>
      <c r="G6" s="11"/>
      <c r="H6" s="3">
        <v>100</v>
      </c>
      <c r="I6" s="19">
        <v>10</v>
      </c>
      <c r="J6" s="3">
        <v>10</v>
      </c>
    </row>
    <row r="7" ht="26.1" customHeight="1" spans="1:10">
      <c r="A7" s="3" t="s">
        <v>21</v>
      </c>
      <c r="B7" s="3" t="s">
        <v>22</v>
      </c>
      <c r="C7" s="3"/>
      <c r="D7" s="3"/>
      <c r="E7" s="3"/>
      <c r="F7" s="3" t="s">
        <v>23</v>
      </c>
      <c r="G7" s="3"/>
      <c r="H7" s="3"/>
      <c r="I7" s="3"/>
      <c r="J7" s="3"/>
    </row>
    <row r="8" ht="114" customHeight="1" spans="1:10">
      <c r="A8" s="3"/>
      <c r="B8" s="13" t="s">
        <v>54</v>
      </c>
      <c r="C8" s="13"/>
      <c r="D8" s="13"/>
      <c r="E8" s="13"/>
      <c r="F8" s="3" t="s">
        <v>55</v>
      </c>
      <c r="G8" s="3"/>
      <c r="H8" s="3"/>
      <c r="I8" s="3"/>
      <c r="J8" s="3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26.1" customHeight="1" spans="1:10">
      <c r="A10" s="3"/>
      <c r="B10" s="3" t="s">
        <v>56</v>
      </c>
      <c r="C10" s="3" t="s">
        <v>45</v>
      </c>
      <c r="D10" s="24" t="s">
        <v>57</v>
      </c>
      <c r="E10" s="24" t="s">
        <v>58</v>
      </c>
      <c r="F10" s="24">
        <v>100</v>
      </c>
      <c r="G10" s="3">
        <v>100</v>
      </c>
      <c r="H10" s="16">
        <v>9</v>
      </c>
      <c r="I10" s="3">
        <f t="shared" ref="I10:I17" si="0">H10*G10/100</f>
        <v>9</v>
      </c>
      <c r="J10" s="3"/>
    </row>
    <row r="11" ht="26.1" customHeight="1" spans="1:10">
      <c r="A11" s="3"/>
      <c r="B11" s="3" t="s">
        <v>59</v>
      </c>
      <c r="C11" s="3" t="s">
        <v>60</v>
      </c>
      <c r="D11" s="24" t="s">
        <v>50</v>
      </c>
      <c r="E11" s="24" t="s">
        <v>61</v>
      </c>
      <c r="F11" s="24">
        <v>3690</v>
      </c>
      <c r="G11" s="3">
        <v>100</v>
      </c>
      <c r="H11" s="16">
        <v>18</v>
      </c>
      <c r="I11" s="3">
        <f t="shared" si="0"/>
        <v>18</v>
      </c>
      <c r="J11" s="3"/>
    </row>
    <row r="12" ht="26.1" customHeight="1" spans="1:10">
      <c r="A12" s="3"/>
      <c r="B12" s="3" t="s">
        <v>62</v>
      </c>
      <c r="C12" s="3" t="s">
        <v>45</v>
      </c>
      <c r="D12" s="24" t="s">
        <v>57</v>
      </c>
      <c r="E12" s="24" t="s">
        <v>58</v>
      </c>
      <c r="F12" s="24">
        <v>100</v>
      </c>
      <c r="G12" s="3">
        <v>100</v>
      </c>
      <c r="H12" s="16">
        <v>9</v>
      </c>
      <c r="I12" s="3">
        <f t="shared" si="0"/>
        <v>9</v>
      </c>
      <c r="J12" s="3"/>
    </row>
    <row r="13" ht="26.1" customHeight="1" spans="1:10">
      <c r="A13" s="3"/>
      <c r="B13" s="3" t="s">
        <v>63</v>
      </c>
      <c r="C13" s="3" t="s">
        <v>64</v>
      </c>
      <c r="D13" s="24" t="s">
        <v>50</v>
      </c>
      <c r="E13" s="24" t="s">
        <v>65</v>
      </c>
      <c r="F13" s="24">
        <v>20</v>
      </c>
      <c r="G13" s="3">
        <v>100</v>
      </c>
      <c r="H13" s="16">
        <v>22.5</v>
      </c>
      <c r="I13" s="3">
        <f t="shared" si="0"/>
        <v>22.5</v>
      </c>
      <c r="J13" s="3"/>
    </row>
    <row r="14" ht="26.1" customHeight="1" spans="1:10">
      <c r="A14" s="3"/>
      <c r="B14" s="3" t="s">
        <v>66</v>
      </c>
      <c r="C14" s="3"/>
      <c r="D14" s="24" t="s">
        <v>46</v>
      </c>
      <c r="E14" s="24" t="s">
        <v>6</v>
      </c>
      <c r="F14" s="24" t="s">
        <v>6</v>
      </c>
      <c r="G14" s="3">
        <v>100</v>
      </c>
      <c r="H14" s="16">
        <v>13.5</v>
      </c>
      <c r="I14" s="3">
        <f t="shared" si="0"/>
        <v>13.5</v>
      </c>
      <c r="J14" s="3"/>
    </row>
    <row r="15" ht="26.1" customHeight="1" spans="1:10">
      <c r="A15" s="3"/>
      <c r="B15" s="3" t="s">
        <v>67</v>
      </c>
      <c r="C15" s="3"/>
      <c r="D15" s="24" t="s">
        <v>46</v>
      </c>
      <c r="E15" s="24" t="s">
        <v>6</v>
      </c>
      <c r="F15" s="24" t="s">
        <v>6</v>
      </c>
      <c r="G15" s="3">
        <v>100</v>
      </c>
      <c r="H15" s="16">
        <v>9</v>
      </c>
      <c r="I15" s="3">
        <f t="shared" si="0"/>
        <v>9</v>
      </c>
      <c r="J15" s="3"/>
    </row>
    <row r="16" ht="26.1" customHeight="1" spans="1:10">
      <c r="A16" s="3"/>
      <c r="B16" s="3" t="s">
        <v>68</v>
      </c>
      <c r="C16" s="3" t="s">
        <v>45</v>
      </c>
      <c r="D16" s="24" t="s">
        <v>50</v>
      </c>
      <c r="E16" s="24" t="s">
        <v>51</v>
      </c>
      <c r="F16" s="24">
        <v>90</v>
      </c>
      <c r="G16" s="3">
        <v>100</v>
      </c>
      <c r="H16" s="16">
        <v>9</v>
      </c>
      <c r="I16" s="3">
        <f t="shared" si="0"/>
        <v>9</v>
      </c>
      <c r="J16" s="3"/>
    </row>
    <row r="17" ht="26.1" customHeight="1" spans="1:10">
      <c r="A17" s="3"/>
      <c r="B17" s="3"/>
      <c r="C17" s="3"/>
      <c r="D17" s="24"/>
      <c r="E17" s="24"/>
      <c r="F17" s="24"/>
      <c r="G17" s="3"/>
      <c r="H17" s="3"/>
      <c r="I17" s="3"/>
      <c r="J17" s="3"/>
    </row>
    <row r="18" ht="26.1" customHeight="1" spans="1:10">
      <c r="A18" s="3"/>
      <c r="B18" s="3"/>
      <c r="C18" s="3"/>
      <c r="D18" s="24"/>
      <c r="E18" s="24"/>
      <c r="F18" s="3"/>
      <c r="G18" s="3"/>
      <c r="H18" s="3"/>
      <c r="I18" s="3"/>
      <c r="J18" s="3"/>
    </row>
    <row r="19" ht="26.1" customHeight="1" spans="1:10">
      <c r="A19" s="17" t="s">
        <v>52</v>
      </c>
      <c r="B19" s="18"/>
      <c r="C19" s="18"/>
      <c r="D19" s="18"/>
      <c r="E19" s="18"/>
      <c r="F19" s="18"/>
      <c r="G19" s="18"/>
      <c r="H19" s="18"/>
      <c r="I19" s="18"/>
      <c r="J19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9:J19"/>
    <mergeCell ref="A5:A6"/>
    <mergeCell ref="A7:A8"/>
    <mergeCell ref="A9:A18"/>
  </mergeCells>
  <pageMargins left="0.699305555555556" right="0.699305555555556" top="0.75" bottom="0.75" header="0.3" footer="0.3"/>
  <pageSetup paperSize="9" scale="7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5"/>
  <sheetViews>
    <sheetView workbookViewId="0">
      <selection activeCell="H6" sqref="H6"/>
    </sheetView>
  </sheetViews>
  <sheetFormatPr defaultColWidth="9" defaultRowHeight="13.5"/>
  <cols>
    <col min="1" max="10" width="12.625" customWidth="1"/>
    <col min="12" max="12" width="12.625"/>
  </cols>
  <sheetData>
    <row r="1" ht="20.25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0.25" customHeight="1" spans="1:10">
      <c r="A2" s="2" t="s">
        <v>69</v>
      </c>
      <c r="B2" s="2"/>
      <c r="C2" s="2"/>
      <c r="D2" s="2"/>
      <c r="E2" s="2"/>
      <c r="F2" s="2"/>
      <c r="G2" s="2"/>
      <c r="H2" s="2"/>
      <c r="I2" s="2"/>
      <c r="J2" s="2"/>
    </row>
    <row r="3" ht="26.1" customHeight="1" spans="1:10">
      <c r="A3" s="3" t="s">
        <v>2</v>
      </c>
      <c r="B3" s="4" t="s">
        <v>70</v>
      </c>
      <c r="C3" s="5"/>
      <c r="D3" s="5"/>
      <c r="E3" s="5"/>
      <c r="F3" s="6"/>
      <c r="G3" s="3" t="s">
        <v>4</v>
      </c>
      <c r="H3" s="7">
        <f>J6+I10+I11+I12+I13+I14</f>
        <v>98.08524651863</v>
      </c>
      <c r="I3" s="3" t="s">
        <v>5</v>
      </c>
      <c r="J3" s="3" t="s">
        <v>6</v>
      </c>
    </row>
    <row r="4" ht="26.1" customHeight="1" spans="1:10">
      <c r="A4" s="3" t="s">
        <v>7</v>
      </c>
      <c r="B4" s="4" t="s">
        <v>8</v>
      </c>
      <c r="C4" s="6"/>
      <c r="D4" s="3" t="s">
        <v>9</v>
      </c>
      <c r="E4" s="4" t="s">
        <v>10</v>
      </c>
      <c r="F4" s="6"/>
      <c r="G4" s="3" t="s">
        <v>11</v>
      </c>
      <c r="H4" s="8" t="s">
        <v>12</v>
      </c>
      <c r="I4" s="3" t="s">
        <v>13</v>
      </c>
      <c r="J4" s="8">
        <v>17784412124</v>
      </c>
    </row>
    <row r="5" ht="26.1" customHeight="1" spans="1:10">
      <c r="A5" s="9" t="s">
        <v>14</v>
      </c>
      <c r="B5" s="4" t="s">
        <v>15</v>
      </c>
      <c r="C5" s="6"/>
      <c r="D5" s="4" t="s">
        <v>16</v>
      </c>
      <c r="E5" s="6"/>
      <c r="F5" s="4" t="s">
        <v>17</v>
      </c>
      <c r="G5" s="6"/>
      <c r="H5" s="4" t="s">
        <v>18</v>
      </c>
      <c r="I5" s="4" t="s">
        <v>19</v>
      </c>
      <c r="J5" s="3" t="s">
        <v>20</v>
      </c>
    </row>
    <row r="6" ht="26.1" customHeight="1" spans="1:10">
      <c r="A6" s="10"/>
      <c r="B6" s="11">
        <v>1062800</v>
      </c>
      <c r="C6" s="11"/>
      <c r="D6" s="11"/>
      <c r="E6" s="11"/>
      <c r="F6" s="11">
        <v>859300</v>
      </c>
      <c r="G6" s="11"/>
      <c r="H6" s="12">
        <f>F6/B6</f>
        <v>0.808524651863003</v>
      </c>
      <c r="I6" s="19">
        <v>10</v>
      </c>
      <c r="J6" s="20">
        <f>H6*I6</f>
        <v>8.08524651863003</v>
      </c>
    </row>
    <row r="7" ht="26.1" customHeight="1" spans="1:10">
      <c r="A7" s="3" t="s">
        <v>21</v>
      </c>
      <c r="B7" s="3" t="s">
        <v>22</v>
      </c>
      <c r="C7" s="3"/>
      <c r="D7" s="3"/>
      <c r="E7" s="3"/>
      <c r="F7" s="3" t="s">
        <v>23</v>
      </c>
      <c r="G7" s="3"/>
      <c r="H7" s="3"/>
      <c r="I7" s="3"/>
      <c r="J7" s="3"/>
    </row>
    <row r="8" ht="75" customHeight="1" spans="1:10">
      <c r="A8" s="3"/>
      <c r="B8" s="13" t="s">
        <v>71</v>
      </c>
      <c r="C8" s="13"/>
      <c r="D8" s="13"/>
      <c r="E8" s="13"/>
      <c r="F8" s="13" t="s">
        <v>72</v>
      </c>
      <c r="G8" s="13"/>
      <c r="H8" s="13"/>
      <c r="I8" s="13"/>
      <c r="J8" s="13"/>
    </row>
    <row r="9" ht="31.5" customHeight="1" spans="1:10">
      <c r="A9" s="3" t="s">
        <v>26</v>
      </c>
      <c r="B9" s="3" t="s">
        <v>27</v>
      </c>
      <c r="C9" s="3" t="s">
        <v>28</v>
      </c>
      <c r="D9" s="3" t="s">
        <v>29</v>
      </c>
      <c r="E9" s="3" t="s">
        <v>30</v>
      </c>
      <c r="F9" s="3" t="s">
        <v>31</v>
      </c>
      <c r="G9" s="3" t="s">
        <v>32</v>
      </c>
      <c r="H9" s="3" t="s">
        <v>33</v>
      </c>
      <c r="I9" s="3" t="s">
        <v>34</v>
      </c>
      <c r="J9" s="3" t="s">
        <v>35</v>
      </c>
    </row>
    <row r="10" ht="48" customHeight="1" spans="1:10">
      <c r="A10" s="3"/>
      <c r="B10" s="14" t="s">
        <v>73</v>
      </c>
      <c r="C10" s="3" t="s">
        <v>60</v>
      </c>
      <c r="D10" s="15" t="s">
        <v>50</v>
      </c>
      <c r="E10" s="15" t="s">
        <v>74</v>
      </c>
      <c r="F10" s="3">
        <v>3500</v>
      </c>
      <c r="G10" s="3">
        <v>100</v>
      </c>
      <c r="H10" s="16">
        <v>18</v>
      </c>
      <c r="I10" s="3">
        <f>H10*G10/100</f>
        <v>18</v>
      </c>
      <c r="J10" s="3"/>
    </row>
    <row r="11" ht="48" customHeight="1" spans="1:10">
      <c r="A11" s="3"/>
      <c r="B11" s="14" t="s">
        <v>75</v>
      </c>
      <c r="C11" s="3" t="s">
        <v>76</v>
      </c>
      <c r="D11" s="15" t="s">
        <v>50</v>
      </c>
      <c r="E11" s="15" t="s">
        <v>77</v>
      </c>
      <c r="F11" s="3">
        <v>8</v>
      </c>
      <c r="G11" s="3">
        <v>100</v>
      </c>
      <c r="H11" s="16">
        <v>18</v>
      </c>
      <c r="I11" s="3">
        <f>H11*G11/100</f>
        <v>18</v>
      </c>
      <c r="J11" s="3"/>
    </row>
    <row r="12" ht="42" customHeight="1" spans="1:10">
      <c r="A12" s="3"/>
      <c r="B12" s="14" t="s">
        <v>63</v>
      </c>
      <c r="C12" s="3" t="s">
        <v>64</v>
      </c>
      <c r="D12" s="15" t="s">
        <v>50</v>
      </c>
      <c r="E12" s="15" t="s">
        <v>78</v>
      </c>
      <c r="F12" s="3">
        <f>165+129</f>
        <v>294</v>
      </c>
      <c r="G12" s="3">
        <v>100</v>
      </c>
      <c r="H12" s="16">
        <v>27</v>
      </c>
      <c r="I12" s="3">
        <f>H12*G12/100</f>
        <v>27</v>
      </c>
      <c r="J12" s="3"/>
    </row>
    <row r="13" ht="26.1" customHeight="1" spans="1:10">
      <c r="A13" s="3"/>
      <c r="B13" s="14" t="s">
        <v>79</v>
      </c>
      <c r="C13" s="3" t="s">
        <v>64</v>
      </c>
      <c r="D13" s="15" t="s">
        <v>50</v>
      </c>
      <c r="E13" s="15" t="s">
        <v>80</v>
      </c>
      <c r="F13" s="15">
        <v>19</v>
      </c>
      <c r="G13" s="3">
        <v>100</v>
      </c>
      <c r="H13" s="16">
        <v>18</v>
      </c>
      <c r="I13" s="3">
        <f>H13*G13/100</f>
        <v>18</v>
      </c>
      <c r="J13" s="3"/>
    </row>
    <row r="14" ht="26.1" customHeight="1" spans="1:10">
      <c r="A14" s="3"/>
      <c r="B14" s="14" t="s">
        <v>49</v>
      </c>
      <c r="C14" s="3" t="s">
        <v>45</v>
      </c>
      <c r="D14" s="15" t="s">
        <v>50</v>
      </c>
      <c r="E14" s="15" t="s">
        <v>51</v>
      </c>
      <c r="F14" s="3">
        <v>90</v>
      </c>
      <c r="G14" s="3">
        <v>100</v>
      </c>
      <c r="H14" s="16">
        <v>9</v>
      </c>
      <c r="I14" s="3">
        <f>H14*G14/100</f>
        <v>9</v>
      </c>
      <c r="J14" s="3"/>
    </row>
    <row r="15" ht="26.1" customHeight="1" spans="1:10">
      <c r="A15" s="17" t="s">
        <v>52</v>
      </c>
      <c r="B15" s="18"/>
      <c r="C15" s="18"/>
      <c r="D15" s="18"/>
      <c r="E15" s="18"/>
      <c r="F15" s="18"/>
      <c r="G15" s="18"/>
      <c r="H15" s="18"/>
      <c r="I15" s="18"/>
      <c r="J15" s="21"/>
    </row>
  </sheetData>
  <mergeCells count="19">
    <mergeCell ref="A1:J1"/>
    <mergeCell ref="A2:J2"/>
    <mergeCell ref="B3:F3"/>
    <mergeCell ref="B4:C4"/>
    <mergeCell ref="E4:F4"/>
    <mergeCell ref="B5:C5"/>
    <mergeCell ref="D5:E5"/>
    <mergeCell ref="F5:G5"/>
    <mergeCell ref="B6:C6"/>
    <mergeCell ref="D6:E6"/>
    <mergeCell ref="F6:G6"/>
    <mergeCell ref="B7:E7"/>
    <mergeCell ref="F7:J7"/>
    <mergeCell ref="B8:E8"/>
    <mergeCell ref="F8:J8"/>
    <mergeCell ref="A15:J15"/>
    <mergeCell ref="A5:A6"/>
    <mergeCell ref="A7:A8"/>
    <mergeCell ref="A9:A14"/>
  </mergeCells>
  <pageMargins left="0.699305555555556" right="0.699305555555556" top="0.75" bottom="0.75" header="0.3" footer="0.3"/>
  <pageSetup paperSize="9" scale="7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中兴小学保安支出</vt:lpstr>
      <vt:lpstr>中兴小学贫困幼儿资助</vt:lpstr>
      <vt:lpstr>中兴小学幼儿园运转经费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BLUE</cp:lastModifiedBy>
  <dcterms:created xsi:type="dcterms:W3CDTF">2006-09-16T00:00:00Z</dcterms:created>
  <dcterms:modified xsi:type="dcterms:W3CDTF">2023-03-28T01:12:32Z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F46943DA8B194614B8FA3D2F8347DDA5</vt:lpwstr>
  </property>
</Properties>
</file>