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<sst xmlns="http://schemas.openxmlformats.org/spreadsheetml/2006/main" count="65" uniqueCount="49">
  <si>
    <t>附件1</t>
  </si>
  <si>
    <t>璧山区2022年度部门整体支出绩效自评表</t>
  </si>
  <si>
    <t>单位名称</t>
  </si>
  <si>
    <t>中共重庆市璧山区委统一战线工作部</t>
  </si>
  <si>
    <t>自评总分</t>
  </si>
  <si>
    <t>等级</t>
  </si>
  <si>
    <t>优</t>
  </si>
  <si>
    <t>填表人</t>
  </si>
  <si>
    <t>帅瑜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</si>
  <si>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</si>
  <si>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</si>
  <si>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</si>
  <si>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</si>
  <si>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</si>
  <si>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</si>
  <si>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</si>
  <si>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</si>
  <si>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</si>
  <si>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完成统战理论研究课题6个，保障区内6个民主党派正常运转，与温江、简阳、广安等交流6次，开展统战培训6次，对台交流交往6次，开展暑期活动2次，建设新专联基地1个，保障3个宗教团体正常运转，保障3个统战社会团体正常运转。</t>
  </si>
  <si>
    <t>截止2022年12月31日，我部门已完成统战理论研究课题6个，保障区内6个民主党派正常运转，与温江、简阳、广安等交流6次，开展统战培训6次，对台交流交往6次，开展暑期活动2次，建设新专联基地1个，保障3个宗教团体正常运转，保障3个统战社会团体正常运转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</si>
  <si>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</si>
  <si>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</si>
  <si>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</si>
  <si>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</si>
  <si>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</si>
  <si>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</si>
  <si>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</si>
  <si>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</si>
  <si>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</si>
  <si>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</si>
  <si>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</si>
  <si>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</si>
  <si>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</si>
  <si>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保障统战社会团体正常运转</t>
  </si>
  <si>
    <t>项</t>
  </si>
  <si>
    <t>保障宗教团体正常运转</t>
  </si>
  <si>
    <t>对台交流交往</t>
  </si>
  <si>
    <t>建设新专联基地</t>
  </si>
  <si>
    <t>处</t>
  </si>
  <si>
    <t>开展暑期活动</t>
  </si>
  <si>
    <t>开展统战培训</t>
  </si>
  <si>
    <t>完成统战理论研究课题</t>
  </si>
  <si>
    <t>与温江、简阳、广安等交流</t>
  </si>
  <si>
    <t>批</t>
  </si>
  <si>
    <t>保障区内民主党派正常运转</t>
  </si>
  <si>
    <t>＝</t>
  </si>
  <si>
    <t>统战成员满意度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</si>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</sst>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8">
    <xf numFmtId="0" fontId="0" fillId="0" borderId="0" xfId="0"/>
    <xf numFmtId="9" fontId="0" fillId="0" borderId="0" xfId="3" applyAlignment="1"/>
    <xf numFmtId="0" fontId="1" fillId="0" borderId="0" xfId="0" applyFont="1" applyBorder="1" applyAlignment="1">
      <alignment horizontal="left" vertical="center"/>
    </xf>
    <xf numFmtId="9" fontId="1" fillId="0" borderId="0" xfId="3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9" fontId="3" fillId="0" borderId="2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3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9" fontId="3" fillId="0" borderId="4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4" fillId="0" borderId="0" xfId="3" applyFont="1" applyBorder="1" applyAlignment="1">
      <alignment horizontal="left" vertical="center" wrapText="1"/>
    </xf>
    <xf numFmtId="9" fontId="3" fillId="0" borderId="4" xfId="3" applyFont="1" applyBorder="1" applyAlignment="1">
      <alignment horizontal="center" vertical="center"/>
    </xf>
    <xf numFmtId="9" fontId="3" fillId="0" borderId="3" xfId="3" applyFont="1" applyBorder="1" applyAlignment="1">
      <alignment horizontal="center" vertical="center"/>
    </xf>
    <xf numFmtId="0" fontId="0" fillId="0" borderId="1" xfId="0" applyBorder="1"/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85" zoomScaleNormal="85" workbookViewId="0">
      <selection activeCell="L6" sqref="L6"/>
    </sheetView>
  </sheetViews>
  <sheetFormatPr defaultColWidth="9" defaultRowHeight="13.5"/>
  <cols>
    <col min="1" max="1" width="9.5" customWidth="1"/>
    <col min="2" max="2" width="25.4333333333333" customWidth="1"/>
    <col min="3" max="3" width="9.5" customWidth="1"/>
    <col min="4" max="4" width="12.35" customWidth="1"/>
    <col min="5" max="5" width="10.25" customWidth="1"/>
    <col min="6" max="6" width="20.375" customWidth="1"/>
    <col min="7" max="7" width="12.625" customWidth="1"/>
    <col min="8" max="8" width="9.625" style="1" customWidth="1"/>
    <col min="9" max="9" width="9.875" customWidth="1"/>
    <col min="10" max="10" width="28.3833333333333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24" customHeight="1" spans="1:9">
      <c r="A2" s="4" t="s">
        <v>1</v>
      </c>
      <c r="B2" s="4"/>
      <c r="C2" s="4"/>
      <c r="D2" s="4"/>
      <c r="E2" s="4"/>
      <c r="F2" s="4"/>
      <c r="G2" s="4"/>
      <c r="H2" s="5"/>
      <c r="I2" s="4"/>
    </row>
    <row r="3" ht="26.1" customHeight="1" spans="1:10">
      <c r="A3" s="6" t="s">
        <v>2</v>
      </c>
      <c r="B3" s="6" t="s">
        <v>3</v>
      </c>
      <c r="C3" s="6"/>
      <c r="D3" s="6"/>
      <c r="E3" s="6"/>
      <c r="F3" s="6" t="s">
        <v>4</v>
      </c>
      <c r="G3" s="7">
        <f>SUM(I10:I20)</f>
        <v>98.3333333333333</v>
      </c>
      <c r="H3" s="8" t="s">
        <v>5</v>
      </c>
      <c r="I3" s="6" t="s">
        <v>6</v>
      </c>
      <c r="J3" s="6"/>
    </row>
    <row r="4" ht="26.1" customHeight="1" spans="1:10">
      <c r="A4" s="6"/>
      <c r="B4" s="6"/>
      <c r="C4" s="6"/>
      <c r="D4" s="6"/>
      <c r="E4" s="6"/>
      <c r="F4" s="6" t="s">
        <v>7</v>
      </c>
      <c r="G4" s="6" t="s">
        <v>8</v>
      </c>
      <c r="H4" s="8" t="s">
        <v>9</v>
      </c>
      <c r="I4" s="6">
        <v>13648371173</v>
      </c>
      <c r="J4" s="6"/>
    </row>
    <row r="5" ht="26.1" customHeight="1" spans="1:10">
      <c r="A5" s="6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8" t="s">
        <v>14</v>
      </c>
      <c r="I5" s="6"/>
      <c r="J5" s="6"/>
    </row>
    <row r="6" ht="26.1" customHeight="1" spans="1:10">
      <c r="A6" s="6"/>
      <c r="B6" s="9">
        <v>7065000</v>
      </c>
      <c r="C6" s="10"/>
      <c r="D6" s="9">
        <v>6580537.26</v>
      </c>
      <c r="E6" s="10"/>
      <c r="F6" s="9">
        <v>6580537.26</v>
      </c>
      <c r="G6" s="10"/>
      <c r="H6" s="11">
        <f>F6/D6</f>
        <v>1</v>
      </c>
      <c r="I6" s="22"/>
      <c r="J6" s="23"/>
    </row>
    <row r="7" ht="26.1" customHeight="1" spans="1:10">
      <c r="A7" s="6" t="s">
        <v>15</v>
      </c>
      <c r="B7" s="6" t="s">
        <v>16</v>
      </c>
      <c r="C7" s="6"/>
      <c r="D7" s="6"/>
      <c r="E7" s="6"/>
      <c r="F7" s="6"/>
      <c r="G7" s="6" t="s">
        <v>17</v>
      </c>
      <c r="H7" s="8"/>
      <c r="I7" s="6"/>
      <c r="J7" s="6"/>
    </row>
    <row r="8" ht="193" customHeight="1" spans="1:10">
      <c r="A8" s="6"/>
      <c r="B8" s="6" t="s">
        <v>18</v>
      </c>
      <c r="C8" s="6"/>
      <c r="D8" s="6"/>
      <c r="E8" s="6"/>
      <c r="F8" s="6"/>
      <c r="G8" s="6" t="s">
        <v>19</v>
      </c>
      <c r="H8" s="8"/>
      <c r="I8" s="6"/>
      <c r="J8" s="6"/>
    </row>
    <row r="9" ht="31.5" customHeight="1" spans="1:10">
      <c r="A9" s="6" t="s">
        <v>20</v>
      </c>
      <c r="B9" s="6" t="s">
        <v>21</v>
      </c>
      <c r="C9" s="6" t="s">
        <v>22</v>
      </c>
      <c r="D9" s="6" t="s">
        <v>23</v>
      </c>
      <c r="E9" s="12" t="s">
        <v>24</v>
      </c>
      <c r="F9" s="6" t="s">
        <v>25</v>
      </c>
      <c r="G9" s="6" t="s">
        <v>26</v>
      </c>
      <c r="H9" s="8" t="s">
        <v>27</v>
      </c>
      <c r="I9" s="6" t="s">
        <v>28</v>
      </c>
      <c r="J9" s="6" t="s">
        <v>29</v>
      </c>
    </row>
    <row r="10" ht="31.5" customHeight="1" spans="1:10">
      <c r="A10" s="6"/>
      <c r="B10" s="6" t="s">
        <v>30</v>
      </c>
      <c r="C10" s="6">
        <v>10</v>
      </c>
      <c r="D10" s="6" t="s">
        <v>31</v>
      </c>
      <c r="E10" s="6" t="s">
        <v>32</v>
      </c>
      <c r="F10" s="6">
        <v>100</v>
      </c>
      <c r="G10" s="6">
        <v>100</v>
      </c>
      <c r="H10" s="13">
        <v>1</v>
      </c>
      <c r="I10" s="6">
        <f>H10*C10</f>
        <v>10</v>
      </c>
      <c r="J10" s="6"/>
    </row>
    <row r="11" ht="37" customHeight="1" spans="1:10">
      <c r="A11" s="6"/>
      <c r="B11" s="6" t="s">
        <v>33</v>
      </c>
      <c r="C11" s="6">
        <v>10</v>
      </c>
      <c r="D11" s="6" t="s">
        <v>34</v>
      </c>
      <c r="E11" s="6" t="s">
        <v>32</v>
      </c>
      <c r="F11" s="14">
        <v>3</v>
      </c>
      <c r="G11" s="6">
        <f>F11</f>
        <v>3</v>
      </c>
      <c r="H11" s="8">
        <f>G11/F11</f>
        <v>1</v>
      </c>
      <c r="I11" s="6">
        <f>H11*C11</f>
        <v>10</v>
      </c>
      <c r="J11" s="24"/>
    </row>
    <row r="12" ht="32" customHeight="1" spans="1:10">
      <c r="A12" s="6"/>
      <c r="B12" s="6" t="s">
        <v>35</v>
      </c>
      <c r="C12" s="6">
        <v>10</v>
      </c>
      <c r="D12" s="6" t="s">
        <v>34</v>
      </c>
      <c r="E12" s="6" t="s">
        <v>32</v>
      </c>
      <c r="F12" s="14">
        <v>3</v>
      </c>
      <c r="G12" s="6">
        <f t="shared" ref="G12:G20" si="0">F12</f>
        <v>3</v>
      </c>
      <c r="H12" s="8">
        <f t="shared" ref="H12:H20" si="1">G12/F12</f>
        <v>1</v>
      </c>
      <c r="I12" s="6">
        <f t="shared" ref="I12:I20" si="2">H12*C12</f>
        <v>10</v>
      </c>
      <c r="J12" s="24"/>
    </row>
    <row r="13" ht="26.1" customHeight="1" spans="1:10">
      <c r="A13" s="6"/>
      <c r="B13" s="6" t="s">
        <v>36</v>
      </c>
      <c r="C13" s="6">
        <v>10</v>
      </c>
      <c r="D13" s="6" t="s">
        <v>34</v>
      </c>
      <c r="E13" s="6" t="s">
        <v>32</v>
      </c>
      <c r="F13" s="14">
        <v>6</v>
      </c>
      <c r="G13" s="6">
        <f t="shared" si="0"/>
        <v>6</v>
      </c>
      <c r="H13" s="8">
        <f t="shared" si="1"/>
        <v>1</v>
      </c>
      <c r="I13" s="6">
        <f t="shared" si="2"/>
        <v>10</v>
      </c>
      <c r="J13" s="24"/>
    </row>
    <row r="14" ht="26.1" customHeight="1" spans="1:10">
      <c r="A14" s="6"/>
      <c r="B14" s="6" t="s">
        <v>37</v>
      </c>
      <c r="C14" s="6">
        <v>10</v>
      </c>
      <c r="D14" s="6" t="s">
        <v>38</v>
      </c>
      <c r="E14" s="6" t="s">
        <v>32</v>
      </c>
      <c r="F14" s="14">
        <v>1</v>
      </c>
      <c r="G14" s="6">
        <v>80</v>
      </c>
      <c r="H14" s="13">
        <v>1</v>
      </c>
      <c r="I14" s="25">
        <f t="shared" si="2"/>
        <v>10</v>
      </c>
      <c r="J14" s="24"/>
    </row>
    <row r="15" ht="26.1" customHeight="1" spans="1:10">
      <c r="A15" s="6"/>
      <c r="B15" s="6" t="s">
        <v>39</v>
      </c>
      <c r="C15" s="6">
        <v>10</v>
      </c>
      <c r="D15" s="6" t="s">
        <v>34</v>
      </c>
      <c r="E15" s="6" t="s">
        <v>32</v>
      </c>
      <c r="F15" s="14">
        <v>2</v>
      </c>
      <c r="G15" s="6">
        <f t="shared" si="0"/>
        <v>2</v>
      </c>
      <c r="H15" s="8">
        <f t="shared" si="1"/>
        <v>1</v>
      </c>
      <c r="I15" s="6">
        <f t="shared" si="2"/>
        <v>10</v>
      </c>
      <c r="J15" s="24"/>
    </row>
    <row r="16" ht="37" customHeight="1" spans="1:10">
      <c r="A16" s="6"/>
      <c r="B16" s="6" t="s">
        <v>40</v>
      </c>
      <c r="C16" s="6">
        <v>10</v>
      </c>
      <c r="D16" s="6" t="s">
        <v>34</v>
      </c>
      <c r="E16" s="6" t="s">
        <v>32</v>
      </c>
      <c r="F16" s="14">
        <v>6</v>
      </c>
      <c r="G16" s="6">
        <f t="shared" si="0"/>
        <v>6</v>
      </c>
      <c r="H16" s="8">
        <f t="shared" si="1"/>
        <v>1</v>
      </c>
      <c r="I16" s="6">
        <f t="shared" si="2"/>
        <v>10</v>
      </c>
      <c r="J16" s="24"/>
    </row>
    <row r="17" ht="26.1" customHeight="1" spans="1:10">
      <c r="A17" s="6"/>
      <c r="B17" s="6" t="s">
        <v>41</v>
      </c>
      <c r="C17" s="6">
        <v>5</v>
      </c>
      <c r="D17" s="6" t="s">
        <v>34</v>
      </c>
      <c r="E17" s="6" t="s">
        <v>32</v>
      </c>
      <c r="F17" s="14">
        <v>6</v>
      </c>
      <c r="G17" s="6">
        <f t="shared" si="0"/>
        <v>6</v>
      </c>
      <c r="H17" s="8">
        <f t="shared" si="1"/>
        <v>1</v>
      </c>
      <c r="I17" s="6">
        <f t="shared" si="2"/>
        <v>5</v>
      </c>
      <c r="J17" s="24"/>
    </row>
    <row r="18" ht="33" customHeight="1" spans="1:10">
      <c r="A18" s="6"/>
      <c r="B18" s="6" t="s">
        <v>42</v>
      </c>
      <c r="C18" s="6">
        <v>10</v>
      </c>
      <c r="D18" s="6" t="s">
        <v>43</v>
      </c>
      <c r="E18" s="6" t="s">
        <v>32</v>
      </c>
      <c r="F18" s="14">
        <v>6</v>
      </c>
      <c r="G18" s="6">
        <f t="shared" si="0"/>
        <v>6</v>
      </c>
      <c r="H18" s="8">
        <f t="shared" si="1"/>
        <v>1</v>
      </c>
      <c r="I18" s="6">
        <f t="shared" si="2"/>
        <v>10</v>
      </c>
      <c r="J18" s="24"/>
    </row>
    <row r="19" ht="26.1" customHeight="1" spans="1:10">
      <c r="A19" s="6"/>
      <c r="B19" s="6" t="s">
        <v>44</v>
      </c>
      <c r="C19" s="6">
        <v>10</v>
      </c>
      <c r="D19" s="6" t="s">
        <v>34</v>
      </c>
      <c r="E19" s="6" t="s">
        <v>45</v>
      </c>
      <c r="F19" s="14">
        <v>6</v>
      </c>
      <c r="G19" s="6">
        <v>5</v>
      </c>
      <c r="H19" s="8">
        <f t="shared" si="1"/>
        <v>0.833333333333333</v>
      </c>
      <c r="I19" s="7">
        <f t="shared" si="2"/>
        <v>8.33333333333333</v>
      </c>
      <c r="J19" s="24"/>
    </row>
    <row r="20" ht="26.1" customHeight="1" spans="1:10">
      <c r="A20" s="6"/>
      <c r="B20" s="6" t="s">
        <v>46</v>
      </c>
      <c r="C20" s="6">
        <v>5</v>
      </c>
      <c r="D20" s="6" t="s">
        <v>31</v>
      </c>
      <c r="E20" s="6" t="s">
        <v>32</v>
      </c>
      <c r="F20" s="14">
        <v>90</v>
      </c>
      <c r="G20" s="6">
        <f t="shared" si="0"/>
        <v>90</v>
      </c>
      <c r="H20" s="8">
        <f t="shared" si="1"/>
        <v>1</v>
      </c>
      <c r="I20" s="6">
        <f t="shared" si="2"/>
        <v>5</v>
      </c>
      <c r="J20" s="24"/>
    </row>
    <row r="21" ht="26.1" customHeight="1" spans="1:10">
      <c r="A21" s="15"/>
      <c r="B21" s="15"/>
      <c r="C21" s="15"/>
      <c r="D21" s="15"/>
      <c r="E21" s="15"/>
      <c r="F21" s="15"/>
      <c r="G21" s="15"/>
      <c r="H21" s="16"/>
      <c r="I21" s="15"/>
      <c r="J21" s="15"/>
    </row>
    <row r="22" ht="26.1" customHeight="1" spans="1:10">
      <c r="A22" s="17" t="s">
        <v>47</v>
      </c>
      <c r="B22" s="18"/>
      <c r="C22" s="18"/>
      <c r="D22" s="18"/>
      <c r="E22" s="18"/>
      <c r="F22" s="18"/>
      <c r="G22" s="18"/>
      <c r="H22" s="19"/>
      <c r="I22" s="18"/>
      <c r="J22" s="26"/>
    </row>
    <row r="23" ht="26.1" customHeight="1" spans="1:10">
      <c r="A23" s="20" t="s">
        <v>48</v>
      </c>
      <c r="B23" s="20"/>
      <c r="C23" s="20"/>
      <c r="D23" s="20"/>
      <c r="E23" s="20"/>
      <c r="F23" s="20"/>
      <c r="G23" s="20"/>
      <c r="H23" s="21"/>
      <c r="I23" s="20"/>
      <c r="J23" s="27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0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2023-09-13T02:59:53Z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8DBB89004A2D4C7CA3F31F724534FA1C</vt:lpwstr>
  </property>
  <property fmtid="{D5CDD505-2E9C-101B-9397-08002B2CF9AE}" pid="3" name="KSOProductBuildVer">
    <vt:lpwstr>2052-12.1.0.15358</vt:lpwstr>
  </property>
</Properties>
</file>