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<sst xmlns="http://schemas.openxmlformats.org/spreadsheetml/2006/main" count="59" uniqueCount="50">
  <si>
    <t>附件3</t>
  </si>
  <si>
    <t>璧山区2022年度部门整体支出绩效自评表</t>
  </si>
  <si>
    <t>单位名称</t>
  </si>
  <si>
    <t>重庆市璧山区水利水库服务中心</t>
  </si>
  <si>
    <t>自评总分</t>
  </si>
  <si>
    <t>等级</t>
  </si>
  <si>
    <t>优</t>
  </si>
  <si>
    <t>填表人</t>
  </si>
  <si>
    <t>罗春莲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</si>
  <si>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</si>
  <si>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</si>
  <si>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</si>
  <si>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</si>
  <si>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</si>
  <si>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</si>
  <si>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</si>
  <si>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</si>
  <si>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</si>
  <si>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 xml:space="preserve">    1、加强财务管理和预算执行，确保单位正常运转；2、对34座水库进行日常管理工作，水库内外坝坡的杂草以及库面漂浮物能做到清理；3、对水库钓鱼、偷鱼等违规行为能做到及时有效的制止，水库现场的值守工作履职；4、全年按要求按时、定期的对水库周边的污染源展开巡查；5、完成上级交办的各项工作，圆满完成各项考核任务。</t>
  </si>
  <si>
    <t xml:space="preserve"> 1、加强财务管理和预算执行，确保单位正常运转；2.完成了区管34座水库的日常管理以及工情、水情、雨情观测、工程安全巡查及隐患排查、防汛、抗旱、水库供水的调度、开展了防溺水安全教育等工作。3.完成了2022年度河长制工作考核市级下达水库除险加固和运管任务。4.完成了全区水库年度报汛工作任务及市水利局、区水利局等交办的其他工作任务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</si>
  <si>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</si>
  <si>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</si>
  <si>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</si>
  <si>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</si>
  <si>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</si>
  <si>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</si>
  <si>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</si>
  <si>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</si>
  <si>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</si>
  <si>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</si>
  <si>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三个责任人培训次数</t>
  </si>
  <si>
    <t>次</t>
  </si>
  <si>
    <t>≥</t>
  </si>
  <si>
    <t>防汛物资采购次数</t>
  </si>
  <si>
    <t>每年水库防汛演练次数</t>
  </si>
  <si>
    <t>水库应急预案和调度方案编制座数</t>
  </si>
  <si>
    <t>座</t>
  </si>
  <si>
    <t>≤</t>
  </si>
  <si>
    <t>全年预算支出执行率</t>
  </si>
  <si>
    <t>%</t>
  </si>
  <si>
    <t>预决算公开率</t>
  </si>
  <si>
    <t>=</t>
  </si>
  <si>
    <t>水库运行管理维护座数</t>
  </si>
  <si>
    <t>提高水库安全性</t>
  </si>
  <si>
    <t>无</t>
  </si>
  <si>
    <t>提高</t>
  </si>
  <si>
    <t>部分提高</t>
  </si>
  <si>
    <t>偏差原因：全区水库点多面广，有部分地方群众不自觉，管理难度大
改进措施：加强对水库日常管理，对下河游泳、钓鱼现象及时劝阻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</si>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</sst>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A19" sqref="A19:I19"/>
    </sheetView>
  </sheetViews>
  <sheetFormatPr defaultColWidth="9" defaultRowHeight="13.5"/>
  <cols>
    <col min="1" max="1" width="9.5" customWidth="1"/>
    <col min="2" max="2" width="12.62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2.625" customWidth="1"/>
    <col min="8" max="8" width="9.625" customWidth="1"/>
    <col min="9" max="9" width="9.875" customWidth="1"/>
    <col min="10" max="10" width="18.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10">
      <c r="A3" s="3" t="s">
        <v>2</v>
      </c>
      <c r="B3" s="3" t="s">
        <v>3</v>
      </c>
      <c r="C3" s="3"/>
      <c r="D3" s="3"/>
      <c r="E3" s="3"/>
      <c r="F3" s="3" t="s">
        <v>4</v>
      </c>
      <c r="G3" s="3">
        <v>99</v>
      </c>
      <c r="H3" s="3" t="s">
        <v>5</v>
      </c>
      <c r="I3" s="3" t="s">
        <v>6</v>
      </c>
      <c r="J3" s="3"/>
    </row>
    <row r="4" ht="26.1" customHeight="1" spans="1:10">
      <c r="A4" s="3"/>
      <c r="B4" s="3"/>
      <c r="C4" s="3"/>
      <c r="D4" s="3"/>
      <c r="E4" s="3"/>
      <c r="F4" s="3" t="s">
        <v>7</v>
      </c>
      <c r="G4" s="3" t="s">
        <v>8</v>
      </c>
      <c r="H4" s="3" t="s">
        <v>9</v>
      </c>
      <c r="I4" s="3">
        <v>41400332</v>
      </c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4">
        <v>16870866.25</v>
      </c>
      <c r="C6" s="5"/>
      <c r="D6" s="4">
        <v>12611823.16</v>
      </c>
      <c r="E6" s="5"/>
      <c r="F6" s="4">
        <v>12611823.16</v>
      </c>
      <c r="G6" s="5"/>
      <c r="H6" s="6">
        <f>F6/D6*100</f>
        <v>100</v>
      </c>
      <c r="I6" s="15"/>
      <c r="J6" s="16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3" t="s">
        <v>17</v>
      </c>
      <c r="H7" s="3"/>
      <c r="I7" s="3"/>
      <c r="J7" s="3"/>
    </row>
    <row r="8" ht="123" customHeight="1" spans="1:10">
      <c r="A8" s="3"/>
      <c r="B8" s="3" t="s">
        <v>18</v>
      </c>
      <c r="C8" s="3"/>
      <c r="D8" s="3"/>
      <c r="E8" s="3"/>
      <c r="F8" s="3"/>
      <c r="G8" s="3" t="s">
        <v>19</v>
      </c>
      <c r="H8" s="3"/>
      <c r="I8" s="3"/>
      <c r="J8" s="3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7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28.5" spans="1:10">
      <c r="A10" s="3"/>
      <c r="B10" s="8" t="s">
        <v>30</v>
      </c>
      <c r="C10" s="8">
        <v>10</v>
      </c>
      <c r="D10" s="9" t="s">
        <v>31</v>
      </c>
      <c r="E10" s="9" t="s">
        <v>32</v>
      </c>
      <c r="F10" s="9">
        <v>1</v>
      </c>
      <c r="G10" s="3">
        <v>1</v>
      </c>
      <c r="H10" s="10">
        <f>(1-(F10-G10)/F10/0.1)*100</f>
        <v>100</v>
      </c>
      <c r="I10" s="17">
        <f>C10*H10*0.01</f>
        <v>10</v>
      </c>
      <c r="J10" s="18"/>
    </row>
    <row r="11" ht="28.5" spans="1:10">
      <c r="A11" s="3"/>
      <c r="B11" s="8" t="s">
        <v>33</v>
      </c>
      <c r="C11" s="8">
        <v>10</v>
      </c>
      <c r="D11" s="9" t="s">
        <v>31</v>
      </c>
      <c r="E11" s="9" t="s">
        <v>32</v>
      </c>
      <c r="F11" s="9">
        <v>1</v>
      </c>
      <c r="G11" s="3">
        <v>1</v>
      </c>
      <c r="H11" s="10">
        <f t="shared" ref="H11:H16" si="0">(1-(F11-G11)/F11/0.1)*100</f>
        <v>100</v>
      </c>
      <c r="I11" s="17">
        <f t="shared" ref="I11:I17" si="1">C11*H11*0.01</f>
        <v>10</v>
      </c>
      <c r="J11" s="18"/>
    </row>
    <row r="12" ht="28.5" spans="1:10">
      <c r="A12" s="3"/>
      <c r="B12" s="8" t="s">
        <v>34</v>
      </c>
      <c r="C12" s="8">
        <v>10</v>
      </c>
      <c r="D12" s="9" t="s">
        <v>31</v>
      </c>
      <c r="E12" s="9" t="s">
        <v>32</v>
      </c>
      <c r="F12" s="9">
        <v>1</v>
      </c>
      <c r="G12" s="3">
        <v>1</v>
      </c>
      <c r="H12" s="10">
        <f t="shared" si="0"/>
        <v>100</v>
      </c>
      <c r="I12" s="17">
        <f t="shared" si="1"/>
        <v>10</v>
      </c>
      <c r="J12" s="18"/>
    </row>
    <row r="13" ht="42.75" spans="1:10">
      <c r="A13" s="3"/>
      <c r="B13" s="8" t="s">
        <v>35</v>
      </c>
      <c r="C13" s="8">
        <v>10</v>
      </c>
      <c r="D13" s="9" t="s">
        <v>36</v>
      </c>
      <c r="E13" s="9" t="s">
        <v>37</v>
      </c>
      <c r="F13" s="9">
        <v>93</v>
      </c>
      <c r="G13" s="3">
        <v>93</v>
      </c>
      <c r="H13" s="10">
        <f t="shared" si="0"/>
        <v>100</v>
      </c>
      <c r="I13" s="17">
        <f t="shared" si="1"/>
        <v>10</v>
      </c>
      <c r="J13" s="18"/>
    </row>
    <row r="14" ht="28.5" spans="1:10">
      <c r="A14" s="3"/>
      <c r="B14" s="8" t="s">
        <v>38</v>
      </c>
      <c r="C14" s="8">
        <v>10</v>
      </c>
      <c r="D14" s="9" t="s">
        <v>39</v>
      </c>
      <c r="E14" s="9" t="s">
        <v>32</v>
      </c>
      <c r="F14" s="9">
        <v>90</v>
      </c>
      <c r="G14" s="3">
        <v>100</v>
      </c>
      <c r="H14" s="10">
        <v>100</v>
      </c>
      <c r="I14" s="17">
        <f t="shared" si="1"/>
        <v>10</v>
      </c>
      <c r="J14" s="18"/>
    </row>
    <row r="15" ht="22" customHeight="1" spans="1:10">
      <c r="A15" s="3"/>
      <c r="B15" s="8" t="s">
        <v>40</v>
      </c>
      <c r="C15" s="8">
        <v>10</v>
      </c>
      <c r="D15" s="9" t="s">
        <v>39</v>
      </c>
      <c r="E15" s="9" t="s">
        <v>41</v>
      </c>
      <c r="F15" s="9">
        <v>100</v>
      </c>
      <c r="G15" s="3">
        <v>100</v>
      </c>
      <c r="H15" s="10">
        <f t="shared" si="0"/>
        <v>100</v>
      </c>
      <c r="I15" s="17">
        <f t="shared" si="1"/>
        <v>10</v>
      </c>
      <c r="J15" s="18"/>
    </row>
    <row r="16" ht="33" customHeight="1" spans="1:10">
      <c r="A16" s="3"/>
      <c r="B16" s="8" t="s">
        <v>42</v>
      </c>
      <c r="C16" s="8">
        <v>30</v>
      </c>
      <c r="D16" s="9" t="s">
        <v>36</v>
      </c>
      <c r="E16" s="9" t="s">
        <v>37</v>
      </c>
      <c r="F16" s="9">
        <v>34</v>
      </c>
      <c r="G16" s="3">
        <v>34</v>
      </c>
      <c r="H16" s="10">
        <f t="shared" si="0"/>
        <v>100</v>
      </c>
      <c r="I16" s="17">
        <f t="shared" si="1"/>
        <v>30</v>
      </c>
      <c r="J16" s="18"/>
    </row>
    <row r="17" ht="108" spans="1:10">
      <c r="A17" s="3"/>
      <c r="B17" s="3" t="s">
        <v>43</v>
      </c>
      <c r="C17" s="11">
        <v>10</v>
      </c>
      <c r="D17" s="11" t="s">
        <v>44</v>
      </c>
      <c r="E17" s="3" t="s">
        <v>44</v>
      </c>
      <c r="F17" s="3" t="s">
        <v>45</v>
      </c>
      <c r="G17" s="3" t="s">
        <v>46</v>
      </c>
      <c r="H17" s="3">
        <v>90</v>
      </c>
      <c r="I17" s="17">
        <f t="shared" si="1"/>
        <v>9</v>
      </c>
      <c r="J17" s="19" t="s">
        <v>47</v>
      </c>
    </row>
    <row r="18" ht="26.1" customHeight="1" spans="1:10">
      <c r="A18" s="12" t="s">
        <v>48</v>
      </c>
      <c r="B18" s="13"/>
      <c r="C18" s="13"/>
      <c r="D18" s="13"/>
      <c r="E18" s="13"/>
      <c r="F18" s="13"/>
      <c r="G18" s="13"/>
      <c r="H18" s="13"/>
      <c r="I18" s="13"/>
      <c r="J18" s="20"/>
    </row>
    <row r="19" ht="26.1" customHeight="1" spans="1:10">
      <c r="A19" s="14" t="s">
        <v>49</v>
      </c>
      <c r="B19" s="14"/>
      <c r="C19" s="14"/>
      <c r="D19" s="14"/>
      <c r="E19" s="14"/>
      <c r="F19" s="14"/>
      <c r="G19" s="14"/>
      <c r="H19" s="14"/>
      <c r="I19" s="14"/>
      <c r="J19" s="21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18:J18"/>
    <mergeCell ref="A19:I19"/>
    <mergeCell ref="A3:A4"/>
    <mergeCell ref="A5:A6"/>
    <mergeCell ref="A7:A8"/>
    <mergeCell ref="A9:A17"/>
    <mergeCell ref="B3:E4"/>
  </mergeCells>
  <pageMargins left="0.7" right="0.7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飞如内控咨询小王</cp:lastModifiedBy>
  <dcterms:created xsi:type="dcterms:W3CDTF">2006-09-16T00:00:00Z</dcterms:created>
  <dcterms:modified xsi:type="dcterms:W3CDTF">2023-03-27T07:22:07Z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6915F5B71D514538AC65D550F9B4C37B</vt:lpwstr>
  </property>
  <property fmtid="{D5CDD505-2E9C-101B-9397-08002B2CF9AE}" pid="3" name="KSOProductBuildVer">
    <vt:lpwstr>2052-11.1.0.13703</vt:lpwstr>
  </property>
</Properties>
</file>