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10" windowHeight="11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I15" i="1" l="1"/>
  <c r="I14" i="1"/>
  <c r="I13" i="1"/>
  <c r="I12" i="1"/>
  <c r="I11" i="1"/>
  <c r="I10" i="1"/>
  <c r="H6" i="1"/>
  <c r="G3" i="1"/>
</calcChain>
</file>

<file path=xl/sharedStrings.xml><?xml version="1.0" encoding="utf-8"?>
<sst xmlns="http://schemas.openxmlformats.org/spreadsheetml/2006/main" count="53" uniqueCount="47">
  <si>
    <t>璧山区2022年度部门整体支出绩效自评表</t>
  </si>
  <si>
    <t>单位名称</t>
  </si>
  <si>
    <t>重庆市璧山区房屋征收中心</t>
  </si>
  <si>
    <t>自评总分</t>
  </si>
  <si>
    <t>等级</t>
  </si>
  <si>
    <t>优</t>
  </si>
  <si>
    <t>填表人</t>
  </si>
  <si>
    <t>电话</t>
  </si>
  <si>
    <t>预算支出总额（元）</t>
  </si>
  <si>
    <t>年初预算数</t>
  </si>
  <si>
    <t>全年（调整）预算数</t>
  </si>
  <si>
    <t>全年执行数</t>
  </si>
  <si>
    <t>执行率（%）</t>
  </si>
  <si>
    <t>当年绩效目标</t>
  </si>
  <si>
    <t>预期绩效目标</t>
  </si>
  <si>
    <t>绩效目标实际完成情况</t>
  </si>
  <si>
    <t>加强政策宣传，尤其是我市新的征收政策出台后，对全区街镇从事相关工作的基层工作人员、社区干部、群众开展新政策的宣传。结合我区公益设施建设项目及城区建设更新进度启动实施国有土地上房屋征收工作。认真履行国有土地上房屋征收程序，积极与被征收人协商，完成征收补偿工作。确保当年不发生房屋拆除安全生产和扬尘污染事故。处理征收补偿矛盾纠纷，减少新增社会矛盾。</t>
  </si>
  <si>
    <t>加强了对相关人员新征收政策的宣传工作，使相关人员政策宣传覆盖率达到100%，结合我区公益设施建设项目及城区建设更新进度启动实施国有土地上房屋征收工作，使项目启动实施率达100%。房屋拆除安全生产和扬尘污染事故发生件次数为0次，避免了房屋拆除安全生产和扬尘污染事故的发生。信访咨询解答率达100%，及时处理征收补偿矛盾纠纷，减少了新增社会矛盾。</t>
  </si>
  <si>
    <t>绩
效
指
标</t>
  </si>
  <si>
    <t>指标内容</t>
  </si>
  <si>
    <t>指标权重</t>
  </si>
  <si>
    <t>计量单位</t>
  </si>
  <si>
    <t>指标性质</t>
  </si>
  <si>
    <t>年度指标值</t>
  </si>
  <si>
    <t>全年完成值</t>
  </si>
  <si>
    <t>得分系数（%）</t>
  </si>
  <si>
    <t>指标得分（分）</t>
  </si>
  <si>
    <t>偏差原因分析及改进措施</t>
  </si>
  <si>
    <t>相关人员政策宣传覆盖率</t>
  </si>
  <si>
    <t>%</t>
  </si>
  <si>
    <t>＝</t>
  </si>
  <si>
    <t>项目启动实施率</t>
  </si>
  <si>
    <t>信访咨询解答率</t>
  </si>
  <si>
    <t>新增矛盾纠纷事件件次数</t>
  </si>
  <si>
    <t>件次</t>
  </si>
  <si>
    <t>≤</t>
  </si>
  <si>
    <t>房屋拆除安全生产和扬尘污染事故发生件次数</t>
  </si>
  <si>
    <t>件</t>
  </si>
  <si>
    <t>加快推进项目进度</t>
  </si>
  <si>
    <t>无</t>
  </si>
  <si>
    <t>推进进度加快</t>
  </si>
  <si>
    <t>推进进度放缓</t>
  </si>
  <si>
    <t>偏差原因分析：由于财政和土地市场大环境的影响，2022年房屋征收（收购）推进进度放缓。
改进措施：加强与相关职能部门密切配合，多方发力，精准施策，切实推进国有土地上房屋的征收（收购）工作，加快推进项目进度。</t>
  </si>
  <si>
    <t>备注</t>
  </si>
  <si>
    <t>注：年末零结转资金不作为预算调整。</t>
  </si>
  <si>
    <t>闫会莉</t>
    <phoneticPr fontId="7" type="noConversion"/>
  </si>
  <si>
    <t>附件1</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</si>
</sst>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9" x14ac:knownFonts="1">
    <font>
      <sz val="11"/>
      <color theme="1"/>
      <name val="宋体"/>
      <charset val="134"/>
      <scheme val="minor"/>
    </font>
    <font>
      <sz val="16"/>
      <color theme="1"/>
      <name val="仿宋"/>
      <charset val="134"/>
    </font>
    <font>
      <b/>
      <sz val="16"/>
      <color theme="1"/>
      <name val="仿宋"/>
      <charset val="134"/>
    </font>
    <font>
      <sz val="12"/>
      <color theme="1"/>
      <name val="仿宋"/>
      <charset val="134"/>
    </font>
    <font>
      <sz val="12"/>
      <color rgb="FF000000"/>
      <name val="仿宋"/>
      <charset val="134"/>
    </font>
    <font>
      <sz val="12"/>
      <name val="仿宋"/>
      <charset val="134"/>
    </font>
    <font>
      <sz val="10"/>
      <name val="Arial"/>
      <family val="2"/>
    </font>
    <font>
      <sz val="9"/>
      <name val="宋体"/>
      <family val="3"/>
      <charset val="134"/>
      <scheme val="minor"/>
    </font>
    <font>
      <sz val="12"/>
      <color theme="1"/>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0" borderId="0"/>
  </cellStyleXfs>
  <cellXfs count="16">
    <xf numFmtId="0" fontId="0" fillId="0" borderId="0" xfId="0"/>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3" fillId="0" borderId="1" xfId="0" applyFont="1" applyBorder="1" applyAlignment="1">
      <alignment vertical="center" wrapText="1"/>
    </xf>
    <xf numFmtId="0" fontId="3" fillId="0" borderId="0" xfId="0" applyFont="1" applyBorder="1" applyAlignment="1">
      <alignment horizontal="left" vertical="center" wrapText="1"/>
    </xf>
    <xf numFmtId="0" fontId="8" fillId="0" borderId="1" xfId="0" applyFont="1" applyBorder="1" applyAlignment="1">
      <alignment horizontal="center" vertical="center" wrapText="1"/>
    </xf>
    <xf numFmtId="0" fontId="5" fillId="0" borderId="1" xfId="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0" xfId="0" applyFont="1" applyBorder="1" applyAlignment="1">
      <alignment horizontal="left" vertical="center" wrapText="1"/>
    </xf>
    <xf numFmtId="176" fontId="3" fillId="0" borderId="1" xfId="0" applyNumberFormat="1" applyFont="1" applyBorder="1" applyAlignment="1">
      <alignment horizontal="center" vertical="center"/>
    </xf>
    <xf numFmtId="0" fontId="1" fillId="0" borderId="0" xfId="0" applyFont="1" applyBorder="1" applyAlignment="1">
      <alignment horizontal="left" vertical="center"/>
    </xf>
    <xf numFmtId="0" fontId="2" fillId="0" borderId="2" xfId="0" applyFont="1" applyBorder="1" applyAlignment="1">
      <alignment horizontal="center" vertical="center" wrapText="1"/>
    </xf>
  </cellXfs>
  <cellStyles count="2">
    <cellStyle name="常规" xfId="0" builtinId="0"/>
    <cellStyle name="常规 2 2"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9E4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workbookViewId="0">
      <selection activeCell="Q8" sqref="Q8"/>
    </sheetView>
  </sheetViews>
  <sheetFormatPr defaultColWidth="9" defaultRowHeight="13.5" x14ac:dyDescent="0.15"/>
  <cols>
    <col min="1" max="1" width="9.5" customWidth="1"/>
    <col min="2" max="2" width="17.75" customWidth="1"/>
    <col min="3" max="3" width="9.5" customWidth="1"/>
    <col min="4" max="4" width="9.125" customWidth="1"/>
    <col min="5" max="5" width="10.25" customWidth="1"/>
    <col min="6" max="6" width="12.5" customWidth="1"/>
    <col min="7" max="7" width="12.625" customWidth="1"/>
    <col min="8" max="8" width="9.625" customWidth="1"/>
    <col min="9" max="9" width="9.875" customWidth="1"/>
    <col min="10" max="10" width="23" customWidth="1"/>
  </cols>
  <sheetData>
    <row r="1" spans="1:10" ht="20.25" x14ac:dyDescent="0.15">
      <c r="A1" s="14" t="s">
        <v>46</v>
      </c>
      <c r="B1" s="14"/>
      <c r="C1" s="14"/>
      <c r="D1" s="14"/>
      <c r="E1" s="14"/>
      <c r="F1" s="14"/>
      <c r="G1" s="14"/>
      <c r="H1" s="14"/>
      <c r="I1" s="14"/>
    </row>
    <row r="2" spans="1:10" ht="41.45" customHeight="1" x14ac:dyDescent="0.15">
      <c r="A2" s="15" t="s">
        <v>0</v>
      </c>
      <c r="B2" s="15"/>
      <c r="C2" s="15"/>
      <c r="D2" s="15"/>
      <c r="E2" s="15"/>
      <c r="F2" s="15"/>
      <c r="G2" s="15"/>
      <c r="H2" s="15"/>
      <c r="I2" s="15"/>
      <c r="J2" s="15"/>
    </row>
    <row r="3" spans="1:10" ht="26.1" customHeight="1" x14ac:dyDescent="0.15">
      <c r="A3" s="10" t="s">
        <v>1</v>
      </c>
      <c r="B3" s="10" t="s">
        <v>2</v>
      </c>
      <c r="C3" s="10"/>
      <c r="D3" s="10"/>
      <c r="E3" s="10"/>
      <c r="F3" s="1" t="s">
        <v>3</v>
      </c>
      <c r="G3" s="2">
        <f>SUM(I10:I15)</f>
        <v>98.888999999999996</v>
      </c>
      <c r="H3" s="1" t="s">
        <v>4</v>
      </c>
      <c r="I3" s="10" t="s">
        <v>5</v>
      </c>
      <c r="J3" s="10"/>
    </row>
    <row r="4" spans="1:10" ht="26.1" customHeight="1" x14ac:dyDescent="0.15">
      <c r="A4" s="10"/>
      <c r="B4" s="10"/>
      <c r="C4" s="10"/>
      <c r="D4" s="10"/>
      <c r="E4" s="10"/>
      <c r="F4" s="1" t="s">
        <v>6</v>
      </c>
      <c r="G4" s="8" t="s">
        <v>45</v>
      </c>
      <c r="H4" s="1" t="s">
        <v>7</v>
      </c>
      <c r="I4" s="10">
        <v>41668147</v>
      </c>
      <c r="J4" s="10"/>
    </row>
    <row r="5" spans="1:10" ht="38.450000000000003" customHeight="1" x14ac:dyDescent="0.15">
      <c r="A5" s="10" t="s">
        <v>8</v>
      </c>
      <c r="B5" s="10" t="s">
        <v>9</v>
      </c>
      <c r="C5" s="10"/>
      <c r="D5" s="10" t="s">
        <v>10</v>
      </c>
      <c r="E5" s="10"/>
      <c r="F5" s="10" t="s">
        <v>11</v>
      </c>
      <c r="G5" s="10"/>
      <c r="H5" s="10" t="s">
        <v>12</v>
      </c>
      <c r="I5" s="10"/>
      <c r="J5" s="10"/>
    </row>
    <row r="6" spans="1:10" ht="32.450000000000003" customHeight="1" x14ac:dyDescent="0.15">
      <c r="A6" s="10"/>
      <c r="B6" s="10">
        <v>1844587.16</v>
      </c>
      <c r="C6" s="10"/>
      <c r="D6" s="10">
        <v>1952395.08</v>
      </c>
      <c r="E6" s="10"/>
      <c r="F6" s="10">
        <v>1928170.51</v>
      </c>
      <c r="G6" s="10"/>
      <c r="H6" s="13">
        <f>F6/D6*100</f>
        <v>98.759238319735971</v>
      </c>
      <c r="I6" s="13"/>
      <c r="J6" s="13"/>
    </row>
    <row r="7" spans="1:10" ht="36.6" customHeight="1" x14ac:dyDescent="0.15">
      <c r="A7" s="10" t="s">
        <v>13</v>
      </c>
      <c r="B7" s="10" t="s">
        <v>14</v>
      </c>
      <c r="C7" s="10"/>
      <c r="D7" s="10"/>
      <c r="E7" s="10"/>
      <c r="F7" s="10"/>
      <c r="G7" s="10" t="s">
        <v>15</v>
      </c>
      <c r="H7" s="10"/>
      <c r="I7" s="10"/>
      <c r="J7" s="10"/>
    </row>
    <row r="8" spans="1:10" ht="140.44999999999999" customHeight="1" x14ac:dyDescent="0.15">
      <c r="A8" s="10"/>
      <c r="B8" s="10" t="s">
        <v>16</v>
      </c>
      <c r="C8" s="10"/>
      <c r="D8" s="10"/>
      <c r="E8" s="10"/>
      <c r="F8" s="10"/>
      <c r="G8" s="10" t="s">
        <v>17</v>
      </c>
      <c r="H8" s="10"/>
      <c r="I8" s="10"/>
      <c r="J8" s="10"/>
    </row>
    <row r="9" spans="1:10" ht="31.5" customHeight="1" x14ac:dyDescent="0.15">
      <c r="A9" s="10" t="s">
        <v>18</v>
      </c>
      <c r="B9" s="1" t="s">
        <v>19</v>
      </c>
      <c r="C9" s="1" t="s">
        <v>20</v>
      </c>
      <c r="D9" s="1" t="s">
        <v>21</v>
      </c>
      <c r="E9" s="3" t="s">
        <v>22</v>
      </c>
      <c r="F9" s="1" t="s">
        <v>23</v>
      </c>
      <c r="G9" s="1" t="s">
        <v>24</v>
      </c>
      <c r="H9" s="1" t="s">
        <v>25</v>
      </c>
      <c r="I9" s="1" t="s">
        <v>26</v>
      </c>
      <c r="J9" s="1" t="s">
        <v>27</v>
      </c>
    </row>
    <row r="10" spans="1:10" ht="37.15" customHeight="1" x14ac:dyDescent="0.15">
      <c r="A10" s="10"/>
      <c r="B10" s="1" t="s">
        <v>28</v>
      </c>
      <c r="C10" s="4">
        <v>10</v>
      </c>
      <c r="D10" s="9" t="s">
        <v>29</v>
      </c>
      <c r="E10" s="9" t="s">
        <v>30</v>
      </c>
      <c r="F10" s="1">
        <v>100</v>
      </c>
      <c r="G10" s="1">
        <v>100</v>
      </c>
      <c r="H10" s="1">
        <v>100</v>
      </c>
      <c r="I10" s="1">
        <f t="shared" ref="I10:I15" si="0">C10*H10*0.01</f>
        <v>10</v>
      </c>
      <c r="J10" s="5"/>
    </row>
    <row r="11" spans="1:10" ht="26.1" customHeight="1" x14ac:dyDescent="0.15">
      <c r="A11" s="10"/>
      <c r="B11" s="1" t="s">
        <v>31</v>
      </c>
      <c r="C11" s="4">
        <v>50</v>
      </c>
      <c r="D11" s="9" t="s">
        <v>29</v>
      </c>
      <c r="E11" s="9" t="s">
        <v>30</v>
      </c>
      <c r="F11" s="1">
        <v>100</v>
      </c>
      <c r="G11" s="1">
        <v>100</v>
      </c>
      <c r="H11" s="1">
        <v>100</v>
      </c>
      <c r="I11" s="1">
        <f t="shared" si="0"/>
        <v>50</v>
      </c>
      <c r="J11" s="5"/>
    </row>
    <row r="12" spans="1:10" ht="37.15" customHeight="1" x14ac:dyDescent="0.15">
      <c r="A12" s="10"/>
      <c r="B12" s="1" t="s">
        <v>32</v>
      </c>
      <c r="C12" s="1">
        <v>10</v>
      </c>
      <c r="D12" s="9" t="s">
        <v>29</v>
      </c>
      <c r="E12" s="9" t="s">
        <v>30</v>
      </c>
      <c r="F12" s="1">
        <v>100</v>
      </c>
      <c r="G12" s="1">
        <v>100</v>
      </c>
      <c r="H12" s="1">
        <v>100</v>
      </c>
      <c r="I12" s="1">
        <f t="shared" si="0"/>
        <v>10</v>
      </c>
      <c r="J12" s="5"/>
    </row>
    <row r="13" spans="1:10" ht="34.15" customHeight="1" x14ac:dyDescent="0.15">
      <c r="A13" s="10"/>
      <c r="B13" s="1" t="s">
        <v>33</v>
      </c>
      <c r="C13" s="1">
        <v>10</v>
      </c>
      <c r="D13" s="9" t="s">
        <v>34</v>
      </c>
      <c r="E13" s="9" t="s">
        <v>35</v>
      </c>
      <c r="F13" s="1">
        <v>2</v>
      </c>
      <c r="G13" s="1">
        <v>2</v>
      </c>
      <c r="H13" s="1">
        <v>100</v>
      </c>
      <c r="I13" s="1">
        <f t="shared" si="0"/>
        <v>10</v>
      </c>
      <c r="J13" s="5"/>
    </row>
    <row r="14" spans="1:10" ht="46.15" customHeight="1" x14ac:dyDescent="0.15">
      <c r="A14" s="10"/>
      <c r="B14" s="1" t="s">
        <v>36</v>
      </c>
      <c r="C14" s="1">
        <v>10</v>
      </c>
      <c r="D14" s="9" t="s">
        <v>37</v>
      </c>
      <c r="E14" s="9" t="s">
        <v>30</v>
      </c>
      <c r="F14" s="1">
        <v>0</v>
      </c>
      <c r="G14" s="1">
        <v>0</v>
      </c>
      <c r="H14" s="1">
        <v>100</v>
      </c>
      <c r="I14" s="1">
        <f t="shared" si="0"/>
        <v>10</v>
      </c>
      <c r="J14" s="5"/>
    </row>
    <row r="15" spans="1:10" ht="198.6" customHeight="1" x14ac:dyDescent="0.15">
      <c r="A15" s="10"/>
      <c r="B15" s="1" t="s">
        <v>38</v>
      </c>
      <c r="C15" s="4">
        <v>10</v>
      </c>
      <c r="D15" s="9" t="s">
        <v>39</v>
      </c>
      <c r="E15" s="9" t="s">
        <v>39</v>
      </c>
      <c r="F15" s="9" t="s">
        <v>40</v>
      </c>
      <c r="G15" s="9" t="s">
        <v>41</v>
      </c>
      <c r="H15" s="9">
        <v>88.89</v>
      </c>
      <c r="I15" s="2">
        <f t="shared" si="0"/>
        <v>8.8889999999999993</v>
      </c>
      <c r="J15" s="6" t="s">
        <v>42</v>
      </c>
    </row>
    <row r="16" spans="1:10" ht="36.6" customHeight="1" x14ac:dyDescent="0.15">
      <c r="A16" s="11" t="s">
        <v>43</v>
      </c>
      <c r="B16" s="11"/>
      <c r="C16" s="11"/>
      <c r="D16" s="11"/>
      <c r="E16" s="11"/>
      <c r="F16" s="11"/>
      <c r="G16" s="11"/>
      <c r="H16" s="11"/>
      <c r="I16" s="11"/>
      <c r="J16" s="11"/>
    </row>
    <row r="17" spans="1:10" ht="37.15" customHeight="1" x14ac:dyDescent="0.15">
      <c r="A17" s="12" t="s">
        <v>44</v>
      </c>
      <c r="B17" s="12"/>
      <c r="C17" s="12"/>
      <c r="D17" s="12"/>
      <c r="E17" s="12"/>
      <c r="F17" s="12"/>
      <c r="G17" s="12"/>
      <c r="H17" s="12"/>
      <c r="I17" s="12"/>
      <c r="J17" s="7"/>
    </row>
  </sheetData>
  <mergeCells count="23">
    <mergeCell ref="A1:I1"/>
    <mergeCell ref="I3:J3"/>
    <mergeCell ref="I4:J4"/>
    <mergeCell ref="B5:C5"/>
    <mergeCell ref="D5:E5"/>
    <mergeCell ref="F5:G5"/>
    <mergeCell ref="H5:J5"/>
    <mergeCell ref="A2:J2"/>
    <mergeCell ref="B8:F8"/>
    <mergeCell ref="G8:J8"/>
    <mergeCell ref="A16:J16"/>
    <mergeCell ref="A17:I17"/>
    <mergeCell ref="A3:A4"/>
    <mergeCell ref="A5:A6"/>
    <mergeCell ref="A7:A8"/>
    <mergeCell ref="A9:A15"/>
    <mergeCell ref="B3:E4"/>
    <mergeCell ref="B6:C6"/>
    <mergeCell ref="D6:E6"/>
    <mergeCell ref="F6:G6"/>
    <mergeCell ref="H6:J6"/>
    <mergeCell ref="B7:F7"/>
    <mergeCell ref="G7:J7"/>
  </mergeCells>
  <phoneticPr fontId="7" type="noConversion"/>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zhangchenglin[张成林]</cp:lastModifiedBy>
  <cp:lastPrinted>2023-03-31T02:02:12Z</cp:lastPrinted>
  <dcterms:created xsi:type="dcterms:W3CDTF">2006-09-16T00:00:00Z</dcterms:created>
  <dcterms:modified xsi:type="dcterms:W3CDTF">2023-09-18T10:35:54Z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2F95A8150614420F93C70FF5EF09CE84</vt:lpwstr>
  </property>
  <property fmtid="{D5CDD505-2E9C-101B-9397-08002B2CF9AE}" pid="3" name="KSOProductBuildVer">
    <vt:lpwstr>2052-11.1.0.12980</vt:lpwstr>
  </property>
</Properties>
</file>