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815" windowHeight="7860" tabRatio="903" activeTab="1"/>
  </bookViews>
  <sheets>
    <sheet name="1.安全、质量管理软件" sheetId="4" r:id="rId1"/>
    <sheet name="2.无编小车交通费" sheetId="1" r:id="rId2"/>
  </sheets>
  <calcPr calcId="144525"/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J6" i="1"/>
  <c r="H6" i="1"/>
  <c r="H3" i="1"/>
  <c r="I14" i="4"/>
  <c r="I13" i="4"/>
  <c r="I12" i="4"/>
  <c r="H12" i="4"/>
  <c r="I11" i="4"/>
  <c r="I10" i="4"/>
  <c r="J6" i="4"/>
  <c r="H6" i="4"/>
  <c r="H3" i="4"/>
</calcChain>
</file>

<file path=xl/sharedStrings.xml><?xml version="1.0" encoding="utf-8"?>
<sst xmlns="http://schemas.openxmlformats.org/spreadsheetml/2006/main" count="124" uniqueCount="61">
  <si>
    <t>附件1</t>
  </si>
  <si>
    <t>璧山区2022年度项目支出绩效自评表</t>
  </si>
  <si>
    <t>项目名称</t>
  </si>
  <si>
    <t>安全、质量管理软件</t>
  </si>
  <si>
    <t>自评总分</t>
  </si>
  <si>
    <t>等级</t>
  </si>
  <si>
    <t>优</t>
  </si>
  <si>
    <t>实施单位</t>
  </si>
  <si>
    <t>重庆市璧山区建设工程安全质量事务中心</t>
  </si>
  <si>
    <t>主管部门</t>
  </si>
  <si>
    <t>重庆市璧山区住房和城乡建设委员会</t>
  </si>
  <si>
    <t>填表人</t>
  </si>
  <si>
    <t>张林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</si>
  <si>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</si>
  <si>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</si>
  <si>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</si>
  <si>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</si>
  <si>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</si>
  <si>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</si>
  <si>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</si>
  <si>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</si>
  <si>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</si>
  <si>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</si>
  <si>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</si>
  <si>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确保软件的正常使用、升级维护以及使用端口费用。</t>
  </si>
  <si>
    <t>确保了软件的正常使用以及使用端口费用，软件升级维护及时。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</si>
  <si>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</si>
  <si>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</si>
  <si>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</si>
  <si>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</si>
  <si>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</si>
  <si>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</si>
  <si>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</si>
  <si>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</si>
  <si>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</si>
  <si>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</si>
  <si>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确保每个端口所有功能正常使用</t>
  </si>
  <si>
    <t>无</t>
  </si>
  <si>
    <t>使用较好</t>
  </si>
  <si>
    <t>软件升级维护及时</t>
  </si>
  <si>
    <t>及时</t>
  </si>
  <si>
    <t>尽量降低软件升级费用</t>
  </si>
  <si>
    <t>万元</t>
  </si>
  <si>
    <t>≤</t>
  </si>
  <si>
    <t>提高工作效率</t>
  </si>
  <si>
    <t>有所提高</t>
  </si>
  <si>
    <t>加强过程管理、简化报监程序</t>
  </si>
  <si>
    <t>有所加强</t>
  </si>
  <si>
    <t>备注</t>
  </si>
  <si>
    <t>注：年末零结转资金不作为预算调整。</t>
  </si>
  <si>
    <t>无编小车交通费</t>
  </si>
  <si>
    <t>确保质量、安全监督工作及周末巡查工作的正常开展。</t>
  </si>
  <si>
    <t>3类小车运行正常，确保了质量、安全监督工作及周末巡查工作的正常开展,提高了工作效率。</t>
  </si>
  <si>
    <t>自有公务用车</t>
  </si>
  <si>
    <t>辆</t>
  </si>
  <si>
    <t>=</t>
  </si>
  <si>
    <t>租赁公务用车</t>
  </si>
  <si>
    <t>租赁电动车</t>
  </si>
  <si>
    <t>保证正常工作开展</t>
  </si>
  <si>
    <t>正常开展</t>
  </si>
  <si>
    <t>附件2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</si>
</sst>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仿宋"/>
      <charset val="134"/>
    </font>
    <font>
      <b/>
      <sz val="16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9E4C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90" zoomScaleNormal="90" workbookViewId="0">
      <selection activeCell="B3" sqref="B3:F3"/>
    </sheetView>
  </sheetViews>
  <sheetFormatPr defaultColWidth="9" defaultRowHeight="13.5"/>
  <cols>
    <col min="1" max="1" width="12.625" style="1" customWidth="1"/>
    <col min="2" max="2" width="19.75" style="1" customWidth="1"/>
    <col min="3" max="3" width="9.875" style="1" customWidth="1"/>
    <col min="4" max="4" width="10.375" style="1" customWidth="1"/>
    <col min="5" max="5" width="10.125" style="1" customWidth="1"/>
    <col min="6" max="6" width="12" style="1" customWidth="1"/>
    <col min="7" max="7" width="13.375" style="1" customWidth="1"/>
    <col min="8" max="10" width="12.625" style="1" customWidth="1"/>
    <col min="11" max="16384" width="9" style="1"/>
  </cols>
  <sheetData>
    <row r="1" spans="1:10" ht="2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0.25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6.1" customHeight="1">
      <c r="A3" s="2" t="s">
        <v>2</v>
      </c>
      <c r="B3" s="20" t="s">
        <v>3</v>
      </c>
      <c r="C3" s="21"/>
      <c r="D3" s="21"/>
      <c r="E3" s="21"/>
      <c r="F3" s="22"/>
      <c r="G3" s="2" t="s">
        <v>4</v>
      </c>
      <c r="H3" s="4">
        <f>SUM(I10:I14,J6)</f>
        <v>96.622222222222206</v>
      </c>
      <c r="I3" s="2" t="s">
        <v>5</v>
      </c>
      <c r="J3" s="2" t="s">
        <v>6</v>
      </c>
    </row>
    <row r="4" spans="1:10" ht="30.95" customHeight="1">
      <c r="A4" s="2" t="s">
        <v>7</v>
      </c>
      <c r="B4" s="20" t="s">
        <v>8</v>
      </c>
      <c r="C4" s="22"/>
      <c r="D4" s="2" t="s">
        <v>9</v>
      </c>
      <c r="E4" s="23" t="s">
        <v>10</v>
      </c>
      <c r="F4" s="24"/>
      <c r="G4" s="2" t="s">
        <v>11</v>
      </c>
      <c r="H4" s="2" t="s">
        <v>12</v>
      </c>
      <c r="I4" s="2" t="s">
        <v>13</v>
      </c>
      <c r="J4" s="17">
        <v>13983054058</v>
      </c>
    </row>
    <row r="5" spans="1:10" ht="26.1" customHeight="1">
      <c r="A5" s="27" t="s">
        <v>14</v>
      </c>
      <c r="B5" s="20" t="s">
        <v>15</v>
      </c>
      <c r="C5" s="22"/>
      <c r="D5" s="20" t="s">
        <v>16</v>
      </c>
      <c r="E5" s="22"/>
      <c r="F5" s="20" t="s">
        <v>17</v>
      </c>
      <c r="G5" s="22"/>
      <c r="H5" s="3" t="s">
        <v>18</v>
      </c>
      <c r="I5" s="3" t="s">
        <v>19</v>
      </c>
      <c r="J5" s="2" t="s">
        <v>20</v>
      </c>
    </row>
    <row r="6" spans="1:10" ht="26.1" customHeight="1">
      <c r="A6" s="28"/>
      <c r="B6" s="20">
        <v>90000</v>
      </c>
      <c r="C6" s="22"/>
      <c r="D6" s="20"/>
      <c r="E6" s="22"/>
      <c r="F6" s="20">
        <v>59600</v>
      </c>
      <c r="G6" s="22"/>
      <c r="H6" s="4">
        <f>F6/B6*100</f>
        <v>66.2222222222222</v>
      </c>
      <c r="I6" s="10">
        <v>10</v>
      </c>
      <c r="J6" s="4">
        <f>H6*I6/100</f>
        <v>6.62222222222222</v>
      </c>
    </row>
    <row r="7" spans="1:10" ht="26.1" customHeight="1">
      <c r="A7" s="29" t="s">
        <v>21</v>
      </c>
      <c r="B7" s="20" t="s">
        <v>22</v>
      </c>
      <c r="C7" s="21"/>
      <c r="D7" s="21"/>
      <c r="E7" s="21"/>
      <c r="F7" s="22"/>
      <c r="G7" s="20" t="s">
        <v>23</v>
      </c>
      <c r="H7" s="21"/>
      <c r="I7" s="21"/>
      <c r="J7" s="22"/>
    </row>
    <row r="8" spans="1:10" ht="75" customHeight="1">
      <c r="A8" s="29"/>
      <c r="B8" s="20" t="s">
        <v>24</v>
      </c>
      <c r="C8" s="21"/>
      <c r="D8" s="21"/>
      <c r="E8" s="21"/>
      <c r="F8" s="22"/>
      <c r="G8" s="20" t="s">
        <v>25</v>
      </c>
      <c r="H8" s="21"/>
      <c r="I8" s="21"/>
      <c r="J8" s="22"/>
    </row>
    <row r="9" spans="1:10" ht="31.5" customHeight="1">
      <c r="A9" s="27" t="s">
        <v>26</v>
      </c>
      <c r="B9" s="2" t="s">
        <v>27</v>
      </c>
      <c r="C9" s="2" t="s">
        <v>28</v>
      </c>
      <c r="D9" s="2" t="s">
        <v>29</v>
      </c>
      <c r="E9" s="6" t="s">
        <v>30</v>
      </c>
      <c r="F9" s="2" t="s">
        <v>31</v>
      </c>
      <c r="G9" s="2" t="s">
        <v>32</v>
      </c>
      <c r="H9" s="2" t="s">
        <v>33</v>
      </c>
      <c r="I9" s="2" t="s">
        <v>34</v>
      </c>
      <c r="J9" s="2" t="s">
        <v>35</v>
      </c>
    </row>
    <row r="10" spans="1:10" ht="48" customHeight="1">
      <c r="A10" s="30"/>
      <c r="B10" s="11" t="s">
        <v>36</v>
      </c>
      <c r="C10" s="10">
        <v>30</v>
      </c>
      <c r="D10" s="5" t="s">
        <v>37</v>
      </c>
      <c r="E10" s="2" t="s">
        <v>37</v>
      </c>
      <c r="F10" s="2" t="s">
        <v>38</v>
      </c>
      <c r="G10" s="2" t="s">
        <v>38</v>
      </c>
      <c r="H10" s="12">
        <v>100</v>
      </c>
      <c r="I10" s="2">
        <f>H10*C10/100</f>
        <v>30</v>
      </c>
      <c r="J10" s="9"/>
    </row>
    <row r="11" spans="1:10" ht="44.1" customHeight="1">
      <c r="A11" s="30"/>
      <c r="B11" s="11" t="s">
        <v>39</v>
      </c>
      <c r="C11" s="13">
        <v>15</v>
      </c>
      <c r="D11" s="2" t="s">
        <v>37</v>
      </c>
      <c r="E11" s="2" t="s">
        <v>37</v>
      </c>
      <c r="F11" s="2" t="s">
        <v>40</v>
      </c>
      <c r="G11" s="2" t="s">
        <v>40</v>
      </c>
      <c r="H11" s="2">
        <v>100</v>
      </c>
      <c r="I11" s="2">
        <f>H11*C11/100</f>
        <v>15</v>
      </c>
      <c r="J11" s="9"/>
    </row>
    <row r="12" spans="1:10" ht="30" customHeight="1">
      <c r="A12" s="30"/>
      <c r="B12" s="14" t="s">
        <v>41</v>
      </c>
      <c r="C12" s="15">
        <v>20</v>
      </c>
      <c r="D12" s="15" t="s">
        <v>42</v>
      </c>
      <c r="E12" s="16" t="s">
        <v>43</v>
      </c>
      <c r="F12" s="15">
        <v>5</v>
      </c>
      <c r="G12" s="2">
        <v>5</v>
      </c>
      <c r="H12" s="12">
        <f>(1-(F12-G12)/F12/0.1)*100</f>
        <v>100</v>
      </c>
      <c r="I12" s="2">
        <f>H12*C12/100</f>
        <v>20</v>
      </c>
      <c r="J12" s="2"/>
    </row>
    <row r="13" spans="1:10" ht="33" customHeight="1">
      <c r="A13" s="30"/>
      <c r="B13" s="2" t="s">
        <v>44</v>
      </c>
      <c r="C13" s="15">
        <v>15</v>
      </c>
      <c r="D13" s="15" t="s">
        <v>37</v>
      </c>
      <c r="E13" s="15" t="s">
        <v>37</v>
      </c>
      <c r="F13" s="15" t="s">
        <v>45</v>
      </c>
      <c r="G13" s="15" t="s">
        <v>45</v>
      </c>
      <c r="H13" s="7">
        <v>100</v>
      </c>
      <c r="I13" s="2">
        <f>H13*C13/100</f>
        <v>15</v>
      </c>
      <c r="J13" s="2"/>
    </row>
    <row r="14" spans="1:10" ht="32.1" customHeight="1">
      <c r="A14" s="28"/>
      <c r="B14" s="2" t="s">
        <v>46</v>
      </c>
      <c r="C14" s="2">
        <v>10</v>
      </c>
      <c r="D14" s="2" t="s">
        <v>37</v>
      </c>
      <c r="E14" s="2" t="s">
        <v>37</v>
      </c>
      <c r="F14" s="2" t="s">
        <v>47</v>
      </c>
      <c r="G14" s="2" t="s">
        <v>47</v>
      </c>
      <c r="H14" s="2">
        <v>100</v>
      </c>
      <c r="I14" s="2">
        <f>H14*C14/100</f>
        <v>10</v>
      </c>
      <c r="J14" s="9"/>
    </row>
    <row r="15" spans="1:10" ht="26.1" customHeight="1">
      <c r="A15" s="25" t="s">
        <v>48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26.1" customHeight="1">
      <c r="A16" s="26" t="s">
        <v>49</v>
      </c>
      <c r="B16" s="26"/>
      <c r="C16" s="26"/>
      <c r="D16" s="26"/>
      <c r="E16" s="26"/>
      <c r="F16" s="26"/>
      <c r="G16" s="26"/>
      <c r="H16" s="26"/>
      <c r="I16" s="26"/>
      <c r="J16" s="26"/>
    </row>
  </sheetData>
  <mergeCells count="20">
    <mergeCell ref="A16:J16"/>
    <mergeCell ref="A5:A6"/>
    <mergeCell ref="A7:A8"/>
    <mergeCell ref="A9:A14"/>
    <mergeCell ref="B7:F7"/>
    <mergeCell ref="G7:J7"/>
    <mergeCell ref="B8:F8"/>
    <mergeCell ref="G8:J8"/>
    <mergeCell ref="A15:J15"/>
    <mergeCell ref="B5:C5"/>
    <mergeCell ref="D5:E5"/>
    <mergeCell ref="F5:G5"/>
    <mergeCell ref="B6:C6"/>
    <mergeCell ref="D6:E6"/>
    <mergeCell ref="F6:G6"/>
    <mergeCell ref="A1:J1"/>
    <mergeCell ref="A2:J2"/>
    <mergeCell ref="B3:F3"/>
    <mergeCell ref="B4:C4"/>
    <mergeCell ref="E4:F4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90" zoomScaleNormal="90" workbookViewId="0">
      <selection activeCell="M8" sqref="M8"/>
    </sheetView>
  </sheetViews>
  <sheetFormatPr defaultColWidth="9" defaultRowHeight="13.5"/>
  <cols>
    <col min="1" max="1" width="12.625" style="1" customWidth="1"/>
    <col min="2" max="2" width="19.75" style="1" customWidth="1"/>
    <col min="3" max="3" width="9.875" style="1" customWidth="1"/>
    <col min="4" max="4" width="10.375" style="1" customWidth="1"/>
    <col min="5" max="5" width="10.125" style="1" customWidth="1"/>
    <col min="6" max="6" width="12" style="1" customWidth="1"/>
    <col min="7" max="7" width="13.375" style="1" customWidth="1"/>
    <col min="8" max="9" width="12.625" style="1" customWidth="1"/>
    <col min="10" max="10" width="16" style="1" customWidth="1"/>
    <col min="11" max="16384" width="9" style="1"/>
  </cols>
  <sheetData>
    <row r="1" spans="1:10" ht="20.25">
      <c r="A1" s="18" t="s">
        <v>60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0.25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6.1" customHeight="1">
      <c r="A3" s="2" t="s">
        <v>2</v>
      </c>
      <c r="B3" s="20" t="s">
        <v>50</v>
      </c>
      <c r="C3" s="21"/>
      <c r="D3" s="21"/>
      <c r="E3" s="21"/>
      <c r="F3" s="22"/>
      <c r="G3" s="2" t="s">
        <v>4</v>
      </c>
      <c r="H3" s="4">
        <f>SUM(I10:I16,J6)</f>
        <v>94.647482014388501</v>
      </c>
      <c r="I3" s="2" t="s">
        <v>5</v>
      </c>
      <c r="J3" s="2" t="s">
        <v>6</v>
      </c>
    </row>
    <row r="4" spans="1:10" ht="32.1" customHeight="1">
      <c r="A4" s="2" t="s">
        <v>7</v>
      </c>
      <c r="B4" s="20" t="s">
        <v>8</v>
      </c>
      <c r="C4" s="22"/>
      <c r="D4" s="2" t="s">
        <v>9</v>
      </c>
      <c r="E4" s="23" t="s">
        <v>10</v>
      </c>
      <c r="F4" s="24"/>
      <c r="G4" s="2" t="s">
        <v>11</v>
      </c>
      <c r="H4" s="2" t="s">
        <v>12</v>
      </c>
      <c r="I4" s="2" t="s">
        <v>13</v>
      </c>
      <c r="J4" s="2">
        <v>13983054058</v>
      </c>
    </row>
    <row r="5" spans="1:10" ht="26.1" customHeight="1">
      <c r="A5" s="27" t="s">
        <v>14</v>
      </c>
      <c r="B5" s="20" t="s">
        <v>15</v>
      </c>
      <c r="C5" s="22"/>
      <c r="D5" s="20" t="s">
        <v>16</v>
      </c>
      <c r="E5" s="22"/>
      <c r="F5" s="20" t="s">
        <v>17</v>
      </c>
      <c r="G5" s="22"/>
      <c r="H5" s="3" t="s">
        <v>18</v>
      </c>
      <c r="I5" s="3" t="s">
        <v>19</v>
      </c>
      <c r="J5" s="2" t="s">
        <v>20</v>
      </c>
    </row>
    <row r="6" spans="1:10" ht="26.1" customHeight="1">
      <c r="A6" s="28"/>
      <c r="B6" s="20">
        <v>139000</v>
      </c>
      <c r="C6" s="22"/>
      <c r="D6" s="20"/>
      <c r="E6" s="22"/>
      <c r="F6" s="20">
        <v>64600</v>
      </c>
      <c r="G6" s="22"/>
      <c r="H6" s="4">
        <f>F6/B6*100</f>
        <v>46.474820143884898</v>
      </c>
      <c r="I6" s="10">
        <v>10</v>
      </c>
      <c r="J6" s="4">
        <f>H6*I6/100</f>
        <v>4.6474820143884896</v>
      </c>
    </row>
    <row r="7" spans="1:10" ht="26.1" customHeight="1">
      <c r="A7" s="29" t="s">
        <v>21</v>
      </c>
      <c r="B7" s="20" t="s">
        <v>22</v>
      </c>
      <c r="C7" s="21"/>
      <c r="D7" s="21"/>
      <c r="E7" s="21"/>
      <c r="F7" s="22"/>
      <c r="G7" s="20" t="s">
        <v>23</v>
      </c>
      <c r="H7" s="21"/>
      <c r="I7" s="21"/>
      <c r="J7" s="22"/>
    </row>
    <row r="8" spans="1:10" ht="75" customHeight="1">
      <c r="A8" s="29"/>
      <c r="B8" s="20" t="s">
        <v>51</v>
      </c>
      <c r="C8" s="21"/>
      <c r="D8" s="21"/>
      <c r="E8" s="21"/>
      <c r="F8" s="22"/>
      <c r="G8" s="20" t="s">
        <v>52</v>
      </c>
      <c r="H8" s="21"/>
      <c r="I8" s="21"/>
      <c r="J8" s="22"/>
    </row>
    <row r="9" spans="1:10" ht="31.5" customHeight="1">
      <c r="A9" s="29" t="s">
        <v>26</v>
      </c>
      <c r="B9" s="2" t="s">
        <v>27</v>
      </c>
      <c r="C9" s="2" t="s">
        <v>28</v>
      </c>
      <c r="D9" s="2" t="s">
        <v>29</v>
      </c>
      <c r="E9" s="6" t="s">
        <v>30</v>
      </c>
      <c r="F9" s="2" t="s">
        <v>31</v>
      </c>
      <c r="G9" s="2" t="s">
        <v>32</v>
      </c>
      <c r="H9" s="2" t="s">
        <v>33</v>
      </c>
      <c r="I9" s="2" t="s">
        <v>34</v>
      </c>
      <c r="J9" s="2" t="s">
        <v>35</v>
      </c>
    </row>
    <row r="10" spans="1:10" ht="26.1" customHeight="1">
      <c r="A10" s="29"/>
      <c r="B10" s="2" t="s">
        <v>53</v>
      </c>
      <c r="C10" s="2">
        <v>15</v>
      </c>
      <c r="D10" s="2" t="s">
        <v>54</v>
      </c>
      <c r="E10" s="2" t="s">
        <v>55</v>
      </c>
      <c r="F10" s="2">
        <v>1</v>
      </c>
      <c r="G10" s="2">
        <v>1</v>
      </c>
      <c r="H10" s="7">
        <v>100</v>
      </c>
      <c r="I10" s="2">
        <f t="shared" ref="I10:I16" si="0">C10*H10/100</f>
        <v>15</v>
      </c>
      <c r="J10" s="2"/>
    </row>
    <row r="11" spans="1:10" ht="26.1" customHeight="1">
      <c r="A11" s="29"/>
      <c r="B11" s="2" t="s">
        <v>56</v>
      </c>
      <c r="C11" s="2">
        <v>15</v>
      </c>
      <c r="D11" s="2" t="s">
        <v>54</v>
      </c>
      <c r="E11" s="2" t="s">
        <v>55</v>
      </c>
      <c r="F11" s="2">
        <v>1</v>
      </c>
      <c r="G11" s="2">
        <v>1</v>
      </c>
      <c r="H11" s="7">
        <v>100</v>
      </c>
      <c r="I11" s="2">
        <f t="shared" si="0"/>
        <v>15</v>
      </c>
      <c r="J11" s="2"/>
    </row>
    <row r="12" spans="1:10" ht="26.1" customHeight="1">
      <c r="A12" s="29"/>
      <c r="B12" s="2" t="s">
        <v>57</v>
      </c>
      <c r="C12" s="2">
        <v>10</v>
      </c>
      <c r="D12" s="2" t="s">
        <v>54</v>
      </c>
      <c r="E12" s="2" t="s">
        <v>55</v>
      </c>
      <c r="F12" s="2">
        <v>2</v>
      </c>
      <c r="G12" s="2">
        <v>2</v>
      </c>
      <c r="H12" s="7">
        <v>100</v>
      </c>
      <c r="I12" s="2">
        <f t="shared" si="0"/>
        <v>10</v>
      </c>
      <c r="J12" s="2"/>
    </row>
    <row r="13" spans="1:10" ht="26.1" customHeight="1">
      <c r="A13" s="29"/>
      <c r="B13" s="2" t="s">
        <v>53</v>
      </c>
      <c r="C13" s="2">
        <v>10</v>
      </c>
      <c r="D13" s="2" t="s">
        <v>42</v>
      </c>
      <c r="E13" s="2" t="s">
        <v>43</v>
      </c>
      <c r="F13" s="2">
        <v>5</v>
      </c>
      <c r="G13" s="2">
        <v>5</v>
      </c>
      <c r="H13" s="7">
        <v>100</v>
      </c>
      <c r="I13" s="2">
        <f t="shared" si="0"/>
        <v>10</v>
      </c>
      <c r="J13" s="2"/>
    </row>
    <row r="14" spans="1:10" ht="26.1" customHeight="1">
      <c r="A14" s="29"/>
      <c r="B14" s="2" t="s">
        <v>56</v>
      </c>
      <c r="C14" s="2">
        <v>10</v>
      </c>
      <c r="D14" s="2" t="s">
        <v>42</v>
      </c>
      <c r="E14" s="2" t="s">
        <v>43</v>
      </c>
      <c r="F14" s="2">
        <v>8.9</v>
      </c>
      <c r="G14" s="2">
        <v>8.9</v>
      </c>
      <c r="H14" s="7">
        <v>100</v>
      </c>
      <c r="I14" s="2">
        <f t="shared" si="0"/>
        <v>10</v>
      </c>
      <c r="J14" s="2"/>
    </row>
    <row r="15" spans="1:10" ht="26.1" customHeight="1">
      <c r="A15" s="29"/>
      <c r="B15" s="2" t="s">
        <v>44</v>
      </c>
      <c r="C15" s="8">
        <v>15</v>
      </c>
      <c r="D15" s="2" t="s">
        <v>37</v>
      </c>
      <c r="E15" s="2" t="s">
        <v>37</v>
      </c>
      <c r="F15" s="2" t="s">
        <v>45</v>
      </c>
      <c r="G15" s="2" t="s">
        <v>45</v>
      </c>
      <c r="H15" s="7">
        <v>100</v>
      </c>
      <c r="I15" s="2">
        <f t="shared" si="0"/>
        <v>15</v>
      </c>
      <c r="J15" s="2"/>
    </row>
    <row r="16" spans="1:10" ht="26.1" customHeight="1">
      <c r="A16" s="29"/>
      <c r="B16" s="2" t="s">
        <v>58</v>
      </c>
      <c r="C16" s="8">
        <v>15</v>
      </c>
      <c r="D16" s="2" t="s">
        <v>37</v>
      </c>
      <c r="E16" s="2" t="s">
        <v>37</v>
      </c>
      <c r="F16" s="2" t="s">
        <v>59</v>
      </c>
      <c r="G16" s="2" t="s">
        <v>59</v>
      </c>
      <c r="H16" s="7">
        <v>100</v>
      </c>
      <c r="I16" s="2">
        <f t="shared" si="0"/>
        <v>15</v>
      </c>
      <c r="J16" s="2"/>
    </row>
    <row r="17" spans="1:10" ht="26.1" customHeight="1">
      <c r="A17" s="25" t="s">
        <v>48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26.1" customHeight="1">
      <c r="A18" s="26" t="s">
        <v>49</v>
      </c>
      <c r="B18" s="26"/>
      <c r="C18" s="26"/>
      <c r="D18" s="26"/>
      <c r="E18" s="26"/>
      <c r="F18" s="26"/>
      <c r="G18" s="26"/>
      <c r="H18" s="26"/>
      <c r="I18" s="26"/>
      <c r="J18" s="26"/>
    </row>
  </sheetData>
  <mergeCells count="20">
    <mergeCell ref="A18:J18"/>
    <mergeCell ref="A5:A6"/>
    <mergeCell ref="A7:A8"/>
    <mergeCell ref="A9:A16"/>
    <mergeCell ref="B7:F7"/>
    <mergeCell ref="G7:J7"/>
    <mergeCell ref="B8:F8"/>
    <mergeCell ref="G8:J8"/>
    <mergeCell ref="A17:J17"/>
    <mergeCell ref="B5:C5"/>
    <mergeCell ref="D5:E5"/>
    <mergeCell ref="F5:G5"/>
    <mergeCell ref="B6:C6"/>
    <mergeCell ref="D6:E6"/>
    <mergeCell ref="F6:G6"/>
    <mergeCell ref="A1:J1"/>
    <mergeCell ref="A2:J2"/>
    <mergeCell ref="B3:F3"/>
    <mergeCell ref="B4:C4"/>
    <mergeCell ref="E4:F4"/>
  </mergeCells>
  <phoneticPr fontId="6" type="noConversion"/>
  <pageMargins left="0.69930555555555596" right="0.69930555555555596" top="0.75" bottom="0.75" header="0.3" footer="0.3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1.安全、质量管理软件</vt:lpstr>
      <vt:lpstr>2.无编小车交通费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zhangchenglin[张成林]</cp:lastModifiedBy>
  <cp:lastPrinted>2023-02-20T01:14:00Z</cp:lastPrinted>
  <dcterms:created xsi:type="dcterms:W3CDTF">2006-09-16T00:00:00Z</dcterms:created>
  <dcterms:modified xsi:type="dcterms:W3CDTF">2023-09-18T02:07:55Z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4936DD39C9CA46D8B3361211E17C17FA</vt:lpwstr>
  </property>
</Properties>
</file>