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<sst xmlns="http://schemas.openxmlformats.org/spreadsheetml/2006/main" count="62" uniqueCount="50">
  <si>
    <t>附件3</t>
  </si>
  <si>
    <t>璧山区2022年度部门整体支出绩效自评表</t>
  </si>
  <si>
    <t>单位名称</t>
  </si>
  <si>
    <t>重庆市璧山区交通运输事务中心</t>
  </si>
  <si>
    <t>自评总分</t>
  </si>
  <si>
    <t>等级</t>
  </si>
  <si>
    <t>优</t>
  </si>
  <si>
    <t>填表人</t>
  </si>
  <si>
    <t>陈美吉</t>
  </si>
  <si>
    <t>电话</t>
  </si>
  <si>
    <t>预算支出总额（元）</t>
  </si>
  <si>
    <t>年初预算数</t>
  </si>
  <si>
    <t>全年（调整）预算数</t>
  </si>
  <si>
    <t>全年执行数</t>
  </si>
  <si>
    <t>执行率（%）</t>
  </si>
  <si>
    <t>当年绩效目标</t>
  </si>
  <si>
    <t>预期绩效目标</t>
  </si>
  <si>
    <t>绩效目标实际完成情况</t>
  </si>
  <si>
    <t>1.加强财务管理和预算执行，严控三公经费，确保单位正常运转；2.对当年实际产生的敬老卡、爱心卡、人才卡、学生卡、残疾人优惠卡的乘客刷卡乘坐公共客运、云巴营运差额数据进行审核并补贴及对当年实际首次办理敬老卡、爱心卡、人才卡等免收工本费的部分，进行财政补贴；3.对全区符合条件的农村客运、农村公交车辆的保险及对全区15条亏损的农村客运车辆营运补贴按7元/天/座（其中市级财政补贴1.5元/天/座，区财政补贴5.5元/天/座）的标准据实际发生数据审核并进行财政补贴。4.根据文件要求对被补贴车辆实际发生的CNG数量进行补贴；5.根据文件要求每年检测四好农村路200公里，干线公路20公里，抽样频率、数量要求并结合单位具体情况，委托中介机构进行检测7.根据文件及当年实际发生数据对其他项目进行支出；8.完成主管部门交办的其他事项。</t>
  </si>
  <si>
    <t>1.2022年按照规定对单位实际发生的三公经费及各项项目支出进行支付；2.完成主管部门交办的其他事项</t>
  </si>
  <si>
    <t>绩
效
指
标</t>
  </si>
  <si>
    <t>指标内容</t>
  </si>
  <si>
    <t>指标权重</t>
  </si>
  <si>
    <t>计量单位</t>
  </si>
  <si>
    <t>指标性质</t>
  </si>
  <si>
    <t>年度指标值</t>
  </si>
  <si>
    <t>全年完成值</t>
  </si>
  <si>
    <t>得分系数（%）</t>
  </si>
  <si>
    <t>指标得分（分）</t>
  </si>
  <si>
    <t>偏差原因分析及改进措施</t>
  </si>
  <si>
    <t>补贴CNG数量</t>
  </si>
  <si>
    <t>立方</t>
  </si>
  <si>
    <t>≥</t>
  </si>
  <si>
    <t>农客营运补贴座位数</t>
  </si>
  <si>
    <t>座</t>
  </si>
  <si>
    <t>农村客运保险购买车辆数量</t>
  </si>
  <si>
    <t>辆</t>
  </si>
  <si>
    <t>资金预算控制</t>
  </si>
  <si>
    <t>元</t>
  </si>
  <si>
    <t>≤</t>
  </si>
  <si>
    <t>各项项目支出数据的审核严格率</t>
  </si>
  <si>
    <t>%</t>
  </si>
  <si>
    <t>群众出行方便度</t>
  </si>
  <si>
    <t>无</t>
  </si>
  <si>
    <t>定性</t>
  </si>
  <si>
    <t>有所提高</t>
  </si>
  <si>
    <t>服务对象满意度</t>
  </si>
  <si>
    <t>企业营运能力</t>
  </si>
  <si>
    <t>备注</t>
  </si>
  <si>
    <t>注：年末零结转资金不作为预算调整。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</si>
</sst>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0" fontId="0" fillId="0" borderId="8" xfId="3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0" fontId="0" fillId="0" borderId="10" xfId="3" applyNumberFormat="1" applyFont="1" applyBorder="1" applyAlignment="1">
      <alignment horizontal="center" vertical="center"/>
    </xf>
    <xf numFmtId="10" fontId="0" fillId="0" borderId="9" xfId="3" applyNumberFormat="1" applyFont="1" applyBorder="1" applyAlignment="1">
      <alignment horizontal="center" vertical="center"/>
    </xf>
    <xf numFmtId="0" fontId="0" fillId="0" borderId="1" xfId="0" applyBorder="1"/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tabSelected="1" workbookViewId="0">
      <selection activeCell="H6" sqref="H6:J6"/>
    </sheetView>
  </sheetViews>
  <sheetFormatPr defaultColWidth="9" defaultRowHeight="13.5"/>
  <cols>
    <col min="1" max="1" width="9.5" customWidth="1"/>
    <col min="2" max="2" width="20.875" customWidth="1"/>
    <col min="3" max="3" width="9.5" customWidth="1"/>
    <col min="4" max="4" width="9.125" customWidth="1"/>
    <col min="5" max="5" width="10.25" customWidth="1"/>
    <col min="6" max="6" width="12.25" customWidth="1"/>
    <col min="7" max="7" width="12.625" customWidth="1"/>
    <col min="8" max="8" width="9.625" customWidth="1"/>
    <col min="9" max="9" width="9.875" customWidth="1"/>
    <col min="10" max="10" width="13.5" customWidth="1"/>
    <col min="11" max="11" width="12.625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6.1" customHeight="1" spans="1:10">
      <c r="A3" s="3" t="s">
        <v>2</v>
      </c>
      <c r="B3" s="4" t="s">
        <v>3</v>
      </c>
      <c r="C3" s="5"/>
      <c r="D3" s="5"/>
      <c r="E3" s="6"/>
      <c r="F3" s="3" t="s">
        <v>4</v>
      </c>
      <c r="G3" s="3">
        <f>SUM(I10:I21)</f>
        <v>97.75</v>
      </c>
      <c r="H3" s="3" t="s">
        <v>5</v>
      </c>
      <c r="I3" s="3" t="s">
        <v>6</v>
      </c>
      <c r="J3" s="3"/>
    </row>
    <row r="4" ht="26.1" customHeight="1" spans="1:10">
      <c r="A4" s="3"/>
      <c r="B4" s="7"/>
      <c r="C4" s="8"/>
      <c r="D4" s="8"/>
      <c r="E4" s="9"/>
      <c r="F4" s="3" t="s">
        <v>7</v>
      </c>
      <c r="G4" s="3" t="s">
        <v>8</v>
      </c>
      <c r="H4" s="3" t="s">
        <v>9</v>
      </c>
      <c r="I4" s="3">
        <v>15736115410</v>
      </c>
      <c r="J4" s="3"/>
    </row>
    <row r="5" ht="26.1" customHeight="1" spans="1:10">
      <c r="A5" s="3" t="s">
        <v>10</v>
      </c>
      <c r="B5" s="3" t="s">
        <v>11</v>
      </c>
      <c r="C5" s="3"/>
      <c r="D5" s="3" t="s">
        <v>12</v>
      </c>
      <c r="E5" s="3"/>
      <c r="F5" s="3" t="s">
        <v>13</v>
      </c>
      <c r="G5" s="3"/>
      <c r="H5" s="3" t="s">
        <v>14</v>
      </c>
      <c r="I5" s="3"/>
      <c r="J5" s="3"/>
    </row>
    <row r="6" ht="26.1" customHeight="1" spans="1:10">
      <c r="A6" s="3"/>
      <c r="B6" s="10">
        <v>76500775.45</v>
      </c>
      <c r="C6" s="11"/>
      <c r="D6" s="10">
        <v>75695235.38</v>
      </c>
      <c r="E6" s="11"/>
      <c r="F6" s="10">
        <v>75695235.38</v>
      </c>
      <c r="G6" s="11"/>
      <c r="H6" s="12">
        <f>F6/D6</f>
        <v>1</v>
      </c>
      <c r="I6" s="19"/>
      <c r="J6" s="20"/>
    </row>
    <row r="7" ht="26.1" customHeight="1" spans="1:10">
      <c r="A7" s="3" t="s">
        <v>15</v>
      </c>
      <c r="B7" s="3" t="s">
        <v>16</v>
      </c>
      <c r="C7" s="3"/>
      <c r="D7" s="3"/>
      <c r="E7" s="3"/>
      <c r="F7" s="3"/>
      <c r="G7" s="3" t="s">
        <v>17</v>
      </c>
      <c r="H7" s="3"/>
      <c r="I7" s="3"/>
      <c r="J7" s="3"/>
    </row>
    <row r="8" ht="230" customHeight="1" spans="1:10">
      <c r="A8" s="3"/>
      <c r="B8" s="3" t="s">
        <v>18</v>
      </c>
      <c r="C8" s="3"/>
      <c r="D8" s="3"/>
      <c r="E8" s="3"/>
      <c r="F8" s="3"/>
      <c r="G8" s="13" t="s">
        <v>19</v>
      </c>
      <c r="H8" s="13"/>
      <c r="I8" s="13"/>
      <c r="J8" s="13"/>
    </row>
    <row r="9" ht="31.5" customHeight="1" spans="1:10">
      <c r="A9" s="3" t="s">
        <v>20</v>
      </c>
      <c r="B9" s="3" t="s">
        <v>21</v>
      </c>
      <c r="C9" s="3" t="s">
        <v>22</v>
      </c>
      <c r="D9" s="3" t="s">
        <v>23</v>
      </c>
      <c r="E9" s="13" t="s">
        <v>24</v>
      </c>
      <c r="F9" s="3" t="s">
        <v>25</v>
      </c>
      <c r="G9" s="3" t="s">
        <v>26</v>
      </c>
      <c r="H9" s="3" t="s">
        <v>27</v>
      </c>
      <c r="I9" s="3" t="s">
        <v>28</v>
      </c>
      <c r="J9" s="3" t="s">
        <v>29</v>
      </c>
    </row>
    <row r="10" ht="26.1" customHeight="1" spans="1:10">
      <c r="A10" s="3"/>
      <c r="B10" s="3" t="s">
        <v>30</v>
      </c>
      <c r="C10" s="14">
        <v>10</v>
      </c>
      <c r="D10" s="14" t="s">
        <v>31</v>
      </c>
      <c r="E10" s="3" t="s">
        <v>32</v>
      </c>
      <c r="F10" s="3">
        <v>1000000</v>
      </c>
      <c r="G10" s="3">
        <v>1181037.42991182</v>
      </c>
      <c r="H10" s="14">
        <v>100</v>
      </c>
      <c r="I10" s="14">
        <f>ROUND(C10*H10/100,2)</f>
        <v>10</v>
      </c>
      <c r="J10" s="21"/>
    </row>
    <row r="11" ht="56" customHeight="1" spans="1:10">
      <c r="A11" s="3"/>
      <c r="B11" s="3" t="s">
        <v>33</v>
      </c>
      <c r="C11" s="14">
        <v>10</v>
      </c>
      <c r="D11" s="14" t="s">
        <v>34</v>
      </c>
      <c r="E11" s="3" t="s">
        <v>32</v>
      </c>
      <c r="F11" s="3">
        <v>700</v>
      </c>
      <c r="G11" s="3">
        <v>745</v>
      </c>
      <c r="H11" s="14">
        <v>100</v>
      </c>
      <c r="I11" s="14">
        <f t="shared" ref="I11:I17" si="0">ROUND(C11*H11/100,2)</f>
        <v>10</v>
      </c>
      <c r="J11" s="21"/>
    </row>
    <row r="12" ht="40" customHeight="1" spans="1:10">
      <c r="A12" s="3"/>
      <c r="B12" s="3" t="s">
        <v>35</v>
      </c>
      <c r="C12" s="14">
        <v>10</v>
      </c>
      <c r="D12" s="14" t="s">
        <v>36</v>
      </c>
      <c r="E12" s="3" t="s">
        <v>32</v>
      </c>
      <c r="F12" s="3">
        <v>40</v>
      </c>
      <c r="G12" s="3">
        <v>49</v>
      </c>
      <c r="H12" s="14">
        <v>100</v>
      </c>
      <c r="I12" s="14">
        <f t="shared" si="0"/>
        <v>10</v>
      </c>
      <c r="J12" s="21"/>
    </row>
    <row r="13" ht="26.1" customHeight="1" spans="1:10">
      <c r="A13" s="3"/>
      <c r="B13" s="3" t="s">
        <v>37</v>
      </c>
      <c r="C13" s="14">
        <v>15</v>
      </c>
      <c r="D13" s="14" t="s">
        <v>38</v>
      </c>
      <c r="E13" s="3" t="s">
        <v>39</v>
      </c>
      <c r="F13" s="15">
        <v>76500775.45</v>
      </c>
      <c r="G13" s="3">
        <v>75695235.38</v>
      </c>
      <c r="H13" s="14">
        <v>100</v>
      </c>
      <c r="I13" s="14">
        <f t="shared" si="0"/>
        <v>15</v>
      </c>
      <c r="J13" s="21"/>
    </row>
    <row r="14" ht="38" customHeight="1" spans="1:10">
      <c r="A14" s="3"/>
      <c r="B14" s="3" t="s">
        <v>40</v>
      </c>
      <c r="C14" s="14">
        <v>20</v>
      </c>
      <c r="D14" s="14" t="s">
        <v>41</v>
      </c>
      <c r="E14" s="3" t="s">
        <v>32</v>
      </c>
      <c r="F14" s="3">
        <v>95</v>
      </c>
      <c r="G14" s="3">
        <v>100</v>
      </c>
      <c r="H14" s="14">
        <v>100</v>
      </c>
      <c r="I14" s="14">
        <f t="shared" si="0"/>
        <v>20</v>
      </c>
      <c r="J14" s="21"/>
    </row>
    <row r="15" ht="26.1" customHeight="1" spans="1:10">
      <c r="A15" s="3"/>
      <c r="B15" s="3" t="s">
        <v>42</v>
      </c>
      <c r="C15" s="14">
        <v>10</v>
      </c>
      <c r="D15" s="14" t="s">
        <v>43</v>
      </c>
      <c r="E15" s="3" t="s">
        <v>44</v>
      </c>
      <c r="F15" s="3" t="s">
        <v>45</v>
      </c>
      <c r="G15" s="3" t="s">
        <v>45</v>
      </c>
      <c r="H15" s="14">
        <v>90</v>
      </c>
      <c r="I15" s="14">
        <f t="shared" si="0"/>
        <v>9</v>
      </c>
      <c r="J15" s="21"/>
    </row>
    <row r="16" ht="26.1" customHeight="1" spans="1:10">
      <c r="A16" s="3"/>
      <c r="B16" s="3" t="s">
        <v>46</v>
      </c>
      <c r="C16" s="14">
        <v>10</v>
      </c>
      <c r="D16" s="14" t="s">
        <v>43</v>
      </c>
      <c r="E16" s="3" t="s">
        <v>44</v>
      </c>
      <c r="F16" s="3" t="s">
        <v>45</v>
      </c>
      <c r="G16" s="3" t="s">
        <v>45</v>
      </c>
      <c r="H16" s="3">
        <v>95</v>
      </c>
      <c r="I16" s="14">
        <f t="shared" si="0"/>
        <v>9.5</v>
      </c>
      <c r="J16" s="21"/>
    </row>
    <row r="17" ht="26.1" customHeight="1" spans="1:10">
      <c r="A17" s="3"/>
      <c r="B17" s="3" t="s">
        <v>47</v>
      </c>
      <c r="C17" s="14">
        <v>15</v>
      </c>
      <c r="D17" s="14" t="s">
        <v>43</v>
      </c>
      <c r="E17" s="3" t="s">
        <v>44</v>
      </c>
      <c r="F17" s="3" t="s">
        <v>45</v>
      </c>
      <c r="G17" s="3" t="s">
        <v>45</v>
      </c>
      <c r="H17" s="3">
        <v>95</v>
      </c>
      <c r="I17" s="14">
        <f t="shared" si="0"/>
        <v>14.25</v>
      </c>
      <c r="J17" s="21"/>
    </row>
    <row r="18" ht="26.1" customHeight="1" spans="1:10">
      <c r="A18" s="3"/>
      <c r="B18" s="3"/>
      <c r="C18" s="14"/>
      <c r="D18" s="14"/>
      <c r="E18" s="3"/>
      <c r="F18" s="3"/>
      <c r="G18" s="3"/>
      <c r="H18" s="3"/>
      <c r="I18" s="3"/>
      <c r="J18" s="21"/>
    </row>
    <row r="19" ht="26.1" customHeight="1" spans="1:10">
      <c r="A19" s="3"/>
      <c r="B19" s="3"/>
      <c r="C19" s="14"/>
      <c r="D19" s="14"/>
      <c r="E19" s="3"/>
      <c r="F19" s="3"/>
      <c r="G19" s="3"/>
      <c r="H19" s="3"/>
      <c r="I19" s="3"/>
      <c r="J19" s="21"/>
    </row>
    <row r="20" ht="26.1" customHeight="1" spans="1:10">
      <c r="A20" s="3"/>
      <c r="B20" s="3"/>
      <c r="C20" s="14"/>
      <c r="D20" s="14"/>
      <c r="E20" s="3"/>
      <c r="F20" s="3"/>
      <c r="G20" s="3"/>
      <c r="H20" s="3"/>
      <c r="I20" s="3"/>
      <c r="J20" s="21"/>
    </row>
    <row r="21" ht="26.1" customHeight="1" spans="1:10">
      <c r="A21" s="3"/>
      <c r="B21" s="3"/>
      <c r="C21" s="14"/>
      <c r="D21" s="14"/>
      <c r="E21" s="3"/>
      <c r="F21" s="3"/>
      <c r="G21" s="3"/>
      <c r="H21" s="3"/>
      <c r="I21" s="3"/>
      <c r="J21" s="21"/>
    </row>
    <row r="22" ht="26.1" customHeight="1" spans="1:10">
      <c r="A22" s="16" t="s">
        <v>48</v>
      </c>
      <c r="B22" s="17"/>
      <c r="C22" s="17"/>
      <c r="D22" s="17"/>
      <c r="E22" s="17"/>
      <c r="F22" s="17"/>
      <c r="G22" s="17"/>
      <c r="H22" s="17"/>
      <c r="I22" s="17"/>
      <c r="J22" s="22"/>
    </row>
    <row r="23" ht="26.1" customHeight="1" spans="1:10">
      <c r="A23" s="18" t="s">
        <v>49</v>
      </c>
      <c r="B23" s="18"/>
      <c r="C23" s="18"/>
      <c r="D23" s="18"/>
      <c r="E23" s="18"/>
      <c r="F23" s="18"/>
      <c r="G23" s="18"/>
      <c r="H23" s="18"/>
      <c r="I23" s="18"/>
      <c r="J23" s="23"/>
    </row>
  </sheetData>
  <mergeCells count="23">
    <mergeCell ref="A1:I1"/>
    <mergeCell ref="A2:I2"/>
    <mergeCell ref="I3:J3"/>
    <mergeCell ref="I4:J4"/>
    <mergeCell ref="B5:C5"/>
    <mergeCell ref="D5:E5"/>
    <mergeCell ref="F5:G5"/>
    <mergeCell ref="H5:J5"/>
    <mergeCell ref="B6:C6"/>
    <mergeCell ref="D6:E6"/>
    <mergeCell ref="F6:G6"/>
    <mergeCell ref="H6:J6"/>
    <mergeCell ref="B7:F7"/>
    <mergeCell ref="G7:J7"/>
    <mergeCell ref="B8:F8"/>
    <mergeCell ref="G8:J8"/>
    <mergeCell ref="A22:J22"/>
    <mergeCell ref="A23:I23"/>
    <mergeCell ref="A3:A4"/>
    <mergeCell ref="A5:A6"/>
    <mergeCell ref="A7:A8"/>
    <mergeCell ref="A9:A21"/>
    <mergeCell ref="B3:E4"/>
  </mergeCells>
  <pageMargins left="0.7" right="0.7" top="0.75" bottom="0.75" header="0.3" footer="0.3"/>
  <pageSetup paperSize="9" scale="8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遗忘Forgotten1416669547</cp:lastModifiedBy>
  <dcterms:created xsi:type="dcterms:W3CDTF">2006-09-16T00:00:00Z</dcterms:created>
  <dcterms:modified xsi:type="dcterms:W3CDTF">2023-09-06T08:06:53Z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4CE7BEBF18D9484889166EAF442E9395</vt:lpwstr>
  </property>
  <property fmtid="{D5CDD505-2E9C-101B-9397-08002B2CF9AE}" pid="3" name="KSOProductBuildVer">
    <vt:lpwstr>2052-12.1.0.15358</vt:lpwstr>
  </property>
</Properties>
</file>