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<sst xmlns="http://schemas.openxmlformats.org/spreadsheetml/2006/main" count="66" uniqueCount="58">
  <si>
    <t>附件1</t>
  </si>
  <si>
    <t>璧山区2022年度项目支出绩效自评表</t>
  </si>
  <si>
    <t>项目名称</t>
  </si>
  <si>
    <t>CNG补贴</t>
  </si>
  <si>
    <t>自评总分</t>
  </si>
  <si>
    <t>等级</t>
  </si>
  <si>
    <t>优</t>
  </si>
  <si>
    <t>实施单位</t>
  </si>
  <si>
    <t>重庆市璧山区交通运输事务中心</t>
  </si>
  <si>
    <t>主管部门</t>
  </si>
  <si>
    <t>重庆市璧山区交通局</t>
  </si>
  <si>
    <t>填表人</t>
  </si>
  <si>
    <t>陈美吉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</si>
  <si>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</si>
  <si>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</si>
  <si>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</si>
  <si>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</si>
  <si>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</si>
  <si>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</si>
  <si>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</si>
  <si>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</si>
  <si>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</si>
  <si>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</si>
  <si>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</si>
  <si>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根据文件要求对2022年符合条件的企业运营者据实补贴。</t>
  </si>
  <si>
    <t>根据2022年实际发生的CNG费用按照一定的标准进行支付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</si>
  <si>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</si>
  <si>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</si>
  <si>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</si>
  <si>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</si>
  <si>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</si>
  <si>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</si>
  <si>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</si>
  <si>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</si>
  <si>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</si>
  <si>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</si>
  <si>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2022年实际CNG补贴金额</t>
  </si>
  <si>
    <t>10</t>
  </si>
  <si>
    <t>元</t>
  </si>
  <si>
    <t>≤</t>
  </si>
  <si>
    <t>季度补贴全额到位的时效性</t>
  </si>
  <si>
    <t>20</t>
  </si>
  <si>
    <t>%</t>
  </si>
  <si>
    <t>＝</t>
  </si>
  <si>
    <t>100</t>
  </si>
  <si>
    <t>2022年实际补贴CNG数量</t>
  </si>
  <si>
    <t>15</t>
  </si>
  <si>
    <t>立方</t>
  </si>
  <si>
    <t>≥</t>
  </si>
  <si>
    <t>按区级财政100%进行保障拨付</t>
  </si>
  <si>
    <t>25</t>
  </si>
  <si>
    <t>减轻客运经营者的负担</t>
  </si>
  <si>
    <t>90</t>
  </si>
  <si>
    <t>提升满意度</t>
  </si>
  <si>
    <t>定性</t>
  </si>
  <si>
    <t>有所增加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</si>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</sst>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11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workbookViewId="0">
      <selection activeCell="A9" sqref="A9:A20"/>
    </sheetView>
  </sheetViews>
  <sheetFormatPr defaultColWidth="9" defaultRowHeight="13.5"/>
  <cols>
    <col min="1" max="1" width="12.625" customWidth="1"/>
    <col min="2" max="2" width="19.75" customWidth="1"/>
    <col min="3" max="3" width="14.125" customWidth="1"/>
    <col min="4" max="4" width="10.375" customWidth="1"/>
    <col min="5" max="5" width="10.125" customWidth="1"/>
    <col min="6" max="6" width="15" customWidth="1"/>
    <col min="7" max="7" width="13.375" customWidth="1"/>
    <col min="8" max="10" width="12.6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7" customHeight="1" spans="1:10">
      <c r="A3" s="3" t="s">
        <v>2</v>
      </c>
      <c r="B3" s="4" t="s">
        <v>3</v>
      </c>
      <c r="C3" s="5"/>
      <c r="D3" s="5"/>
      <c r="E3" s="5"/>
      <c r="F3" s="6"/>
      <c r="G3" s="3" t="s">
        <v>4</v>
      </c>
      <c r="H3" s="7">
        <f>SUM(J6,I10:I20)</f>
        <v>99.93</v>
      </c>
      <c r="I3" s="3" t="s">
        <v>5</v>
      </c>
      <c r="J3" s="3" t="s">
        <v>6</v>
      </c>
    </row>
    <row r="4" ht="37" customHeight="1" spans="1:10">
      <c r="A4" s="3" t="s">
        <v>7</v>
      </c>
      <c r="B4" s="4" t="s">
        <v>8</v>
      </c>
      <c r="C4" s="6"/>
      <c r="D4" s="3" t="s">
        <v>9</v>
      </c>
      <c r="E4" s="4" t="s">
        <v>10</v>
      </c>
      <c r="F4" s="6"/>
      <c r="G4" s="3" t="s">
        <v>11</v>
      </c>
      <c r="H4" s="3" t="s">
        <v>12</v>
      </c>
      <c r="I4" s="3" t="s">
        <v>13</v>
      </c>
      <c r="J4" s="20">
        <v>15736115410</v>
      </c>
    </row>
    <row r="5" ht="37" customHeight="1" spans="1:10">
      <c r="A5" s="8" t="s">
        <v>14</v>
      </c>
      <c r="B5" s="4" t="s">
        <v>15</v>
      </c>
      <c r="C5" s="6"/>
      <c r="D5" s="4" t="s">
        <v>16</v>
      </c>
      <c r="E5" s="6"/>
      <c r="F5" s="4" t="s">
        <v>17</v>
      </c>
      <c r="G5" s="6"/>
      <c r="H5" s="4" t="s">
        <v>18</v>
      </c>
      <c r="I5" s="4" t="s">
        <v>19</v>
      </c>
      <c r="J5" s="3" t="s">
        <v>20</v>
      </c>
    </row>
    <row r="6" ht="37" customHeight="1" spans="1:10">
      <c r="A6" s="9"/>
      <c r="B6" s="4">
        <v>1200000</v>
      </c>
      <c r="C6" s="6"/>
      <c r="D6" s="4">
        <v>1091749</v>
      </c>
      <c r="E6" s="6"/>
      <c r="F6" s="4">
        <v>1084444.76</v>
      </c>
      <c r="G6" s="6"/>
      <c r="H6" s="10">
        <f>F6/D6</f>
        <v>0.99330959771889</v>
      </c>
      <c r="I6" s="21">
        <v>10</v>
      </c>
      <c r="J6" s="7">
        <f>ROUND(I6*H6,2)</f>
        <v>9.93</v>
      </c>
    </row>
    <row r="7" ht="37" customHeight="1" spans="1:10">
      <c r="A7" s="3" t="s">
        <v>21</v>
      </c>
      <c r="B7" s="4" t="s">
        <v>22</v>
      </c>
      <c r="C7" s="5"/>
      <c r="D7" s="5"/>
      <c r="E7" s="5"/>
      <c r="F7" s="6"/>
      <c r="G7" s="4" t="s">
        <v>23</v>
      </c>
      <c r="H7" s="5"/>
      <c r="I7" s="5"/>
      <c r="J7" s="6"/>
    </row>
    <row r="8" ht="120" customHeight="1" spans="1:10">
      <c r="A8" s="3"/>
      <c r="B8" s="4" t="s">
        <v>24</v>
      </c>
      <c r="C8" s="5"/>
      <c r="D8" s="5"/>
      <c r="E8" s="5"/>
      <c r="F8" s="6"/>
      <c r="G8" s="4" t="s">
        <v>25</v>
      </c>
      <c r="H8" s="5"/>
      <c r="I8" s="5"/>
      <c r="J8" s="6"/>
    </row>
    <row r="9" ht="41" customHeight="1" spans="1:10">
      <c r="A9" s="3" t="s">
        <v>26</v>
      </c>
      <c r="B9" s="3" t="s">
        <v>27</v>
      </c>
      <c r="C9" s="3" t="s">
        <v>28</v>
      </c>
      <c r="D9" s="3" t="s">
        <v>29</v>
      </c>
      <c r="E9" s="11" t="s">
        <v>30</v>
      </c>
      <c r="F9" s="3" t="s">
        <v>31</v>
      </c>
      <c r="G9" s="3" t="s">
        <v>32</v>
      </c>
      <c r="H9" s="3" t="s">
        <v>33</v>
      </c>
      <c r="I9" s="3" t="s">
        <v>34</v>
      </c>
      <c r="J9" s="3" t="s">
        <v>35</v>
      </c>
    </row>
    <row r="10" ht="38" customHeight="1" spans="1:10">
      <c r="A10" s="3"/>
      <c r="B10" s="3" t="s">
        <v>36</v>
      </c>
      <c r="C10" s="12" t="s">
        <v>37</v>
      </c>
      <c r="D10" s="13" t="s">
        <v>38</v>
      </c>
      <c r="E10" s="13" t="s">
        <v>39</v>
      </c>
      <c r="F10" s="14">
        <v>1200000</v>
      </c>
      <c r="G10" s="3">
        <v>1084444.76</v>
      </c>
      <c r="H10" s="3">
        <v>100</v>
      </c>
      <c r="I10" s="3">
        <f>H10*C10/100</f>
        <v>10</v>
      </c>
      <c r="J10" s="3"/>
    </row>
    <row r="11" ht="38" customHeight="1" spans="1:10">
      <c r="A11" s="3"/>
      <c r="B11" s="3" t="s">
        <v>40</v>
      </c>
      <c r="C11" s="12" t="s">
        <v>41</v>
      </c>
      <c r="D11" s="13" t="s">
        <v>42</v>
      </c>
      <c r="E11" s="13" t="s">
        <v>43</v>
      </c>
      <c r="F11" s="14" t="s">
        <v>44</v>
      </c>
      <c r="G11" s="3">
        <v>100</v>
      </c>
      <c r="H11" s="3">
        <v>100</v>
      </c>
      <c r="I11" s="3">
        <f t="shared" ref="I11:I16" si="0">H11*C11/100</f>
        <v>20</v>
      </c>
      <c r="J11" s="3"/>
    </row>
    <row r="12" ht="38" customHeight="1" spans="1:10">
      <c r="A12" s="3"/>
      <c r="B12" s="3" t="s">
        <v>45</v>
      </c>
      <c r="C12" s="12" t="s">
        <v>46</v>
      </c>
      <c r="D12" s="13" t="s">
        <v>47</v>
      </c>
      <c r="E12" s="13" t="s">
        <v>48</v>
      </c>
      <c r="F12" s="14">
        <v>1000000</v>
      </c>
      <c r="G12" s="3">
        <v>1181037.42991182</v>
      </c>
      <c r="H12" s="3">
        <v>100</v>
      </c>
      <c r="I12" s="3">
        <f t="shared" si="0"/>
        <v>15</v>
      </c>
      <c r="J12" s="3"/>
    </row>
    <row r="13" ht="38" customHeight="1" spans="1:10">
      <c r="A13" s="3"/>
      <c r="B13" s="3" t="s">
        <v>49</v>
      </c>
      <c r="C13" s="12" t="s">
        <v>50</v>
      </c>
      <c r="D13" s="13" t="s">
        <v>42</v>
      </c>
      <c r="E13" s="13" t="s">
        <v>43</v>
      </c>
      <c r="F13" s="14" t="s">
        <v>44</v>
      </c>
      <c r="G13" s="15">
        <v>100</v>
      </c>
      <c r="H13" s="3">
        <v>100</v>
      </c>
      <c r="I13" s="3">
        <f t="shared" si="0"/>
        <v>25</v>
      </c>
      <c r="J13" s="3"/>
    </row>
    <row r="14" ht="38" customHeight="1" spans="1:10">
      <c r="A14" s="3"/>
      <c r="B14" s="3" t="s">
        <v>51</v>
      </c>
      <c r="C14" s="12" t="s">
        <v>37</v>
      </c>
      <c r="D14" s="13" t="s">
        <v>42</v>
      </c>
      <c r="E14" s="13" t="s">
        <v>48</v>
      </c>
      <c r="F14" s="14" t="s">
        <v>52</v>
      </c>
      <c r="G14" s="3">
        <v>100</v>
      </c>
      <c r="H14" s="3">
        <v>100</v>
      </c>
      <c r="I14" s="3">
        <f t="shared" si="0"/>
        <v>10</v>
      </c>
      <c r="J14" s="3"/>
    </row>
    <row r="15" ht="38" customHeight="1" spans="1:10">
      <c r="A15" s="3"/>
      <c r="B15" s="3" t="s">
        <v>53</v>
      </c>
      <c r="C15" s="12" t="s">
        <v>37</v>
      </c>
      <c r="D15" s="13"/>
      <c r="E15" s="13" t="s">
        <v>54</v>
      </c>
      <c r="F15" s="14" t="s">
        <v>55</v>
      </c>
      <c r="G15" s="14" t="s">
        <v>55</v>
      </c>
      <c r="H15" s="3">
        <v>100</v>
      </c>
      <c r="I15" s="3">
        <f t="shared" si="0"/>
        <v>10</v>
      </c>
      <c r="J15" s="3"/>
    </row>
    <row r="16" ht="38" customHeight="1" spans="1:10">
      <c r="A16" s="3"/>
      <c r="B16" s="3"/>
      <c r="C16" s="12"/>
      <c r="D16" s="13"/>
      <c r="E16" s="13"/>
      <c r="F16" s="14"/>
      <c r="G16" s="3"/>
      <c r="H16" s="3"/>
      <c r="I16" s="3"/>
      <c r="J16" s="3"/>
    </row>
    <row r="17" ht="38" customHeight="1" spans="1:10">
      <c r="A17" s="3"/>
      <c r="B17" s="16"/>
      <c r="C17" s="16"/>
      <c r="D17" s="16"/>
      <c r="E17" s="16"/>
      <c r="F17" s="16"/>
      <c r="G17" s="16"/>
      <c r="H17" s="16"/>
      <c r="I17" s="16"/>
      <c r="J17" s="3"/>
    </row>
    <row r="18" ht="38" customHeight="1" spans="1:10">
      <c r="A18" s="3"/>
      <c r="B18" s="16"/>
      <c r="C18" s="16"/>
      <c r="D18" s="16"/>
      <c r="E18" s="16"/>
      <c r="F18" s="16"/>
      <c r="G18" s="16"/>
      <c r="H18" s="16"/>
      <c r="I18" s="16"/>
      <c r="J18" s="3"/>
    </row>
    <row r="19" ht="38" customHeight="1" spans="1:10">
      <c r="A19" s="3"/>
      <c r="B19" s="16"/>
      <c r="C19" s="16"/>
      <c r="D19" s="16"/>
      <c r="E19" s="16"/>
      <c r="F19" s="16"/>
      <c r="G19" s="3"/>
      <c r="H19" s="3"/>
      <c r="I19" s="3"/>
      <c r="J19" s="3"/>
    </row>
    <row r="20" ht="38" customHeight="1" spans="1:10">
      <c r="A20" s="3"/>
      <c r="B20" s="3"/>
      <c r="C20" s="3"/>
      <c r="D20" s="13"/>
      <c r="E20" s="13"/>
      <c r="F20" s="17"/>
      <c r="G20" s="3"/>
      <c r="H20" s="3"/>
      <c r="I20" s="3"/>
      <c r="J20" s="3"/>
    </row>
    <row r="21" ht="38" customHeight="1" spans="1:10">
      <c r="A21" s="18" t="s">
        <v>56</v>
      </c>
      <c r="B21" s="18"/>
      <c r="C21" s="18"/>
      <c r="D21" s="18"/>
      <c r="E21" s="18"/>
      <c r="F21" s="18"/>
      <c r="G21" s="18"/>
      <c r="H21" s="18"/>
      <c r="I21" s="18"/>
      <c r="J21" s="18"/>
    </row>
    <row r="22" ht="26.1" customHeight="1" spans="1:10">
      <c r="A22" s="19" t="s">
        <v>57</v>
      </c>
      <c r="B22" s="19"/>
      <c r="C22" s="19"/>
      <c r="D22" s="19"/>
      <c r="E22" s="19"/>
      <c r="F22" s="19"/>
      <c r="G22" s="19"/>
      <c r="H22" s="19"/>
      <c r="I22" s="19"/>
      <c r="J22" s="19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21:J21"/>
    <mergeCell ref="A22:J22"/>
    <mergeCell ref="A5:A6"/>
    <mergeCell ref="A7:A8"/>
    <mergeCell ref="A9:A20"/>
  </mergeCells>
  <pageMargins left="0.699305555555556" right="0.699305555555556" top="0.75" bottom="0.75" header="0.3" footer="0.3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2023-02-20T01:14:00Z</cp:lastPrinted>
  <dcterms:modified xsi:type="dcterms:W3CDTF">2023-03-22T02:06:49Z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46AB67D4AD304C578DE645C8DB107EE9</vt:lpwstr>
  </property>
</Properties>
</file>