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1" i="1"/>
  <c r="I20"/>
  <c r="I19"/>
  <c r="H19"/>
  <c r="I18"/>
  <c r="H18"/>
  <c r="I17"/>
  <c r="H17"/>
  <c r="I16"/>
  <c r="H16"/>
  <c r="I15"/>
  <c r="H15"/>
  <c r="I14"/>
  <c r="I13"/>
  <c r="H13"/>
  <c r="I12"/>
  <c r="H12"/>
  <c r="I11"/>
  <c r="H11"/>
  <c r="I10"/>
  <c r="H6"/>
</calcChain>
</file>

<file path=xl/sharedStrings.xml><?xml version="1.0" encoding="utf-8"?>
<sst xmlns="http://schemas.openxmlformats.org/spreadsheetml/2006/main" count="70" uniqueCount="54">
  <si>
    <t>附件3</t>
  </si>
  <si>
    <t>璧山区2022年度部门整体支出绩效自评表</t>
  </si>
  <si>
    <t>单位名称</t>
  </si>
  <si>
    <t>重庆市璧山区园林绿化管理所</t>
  </si>
  <si>
    <t>自评总分</t>
  </si>
  <si>
    <t>等级</t>
  </si>
  <si>
    <t>优</t>
  </si>
  <si>
    <t>填表人</t>
  </si>
  <si>
    <t>胡守平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</si>
  <si>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</si>
  <si>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</si>
  <si>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</si>
  <si>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</si>
  <si>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</si>
  <si>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</si>
  <si>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</si>
  <si>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</si>
  <si>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</si>
  <si>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1.加强城市绿地动态管理。及时处置修剪造型与树种搭配，清理死树枯枝、处置歪树病树及落叶、杂  草、杂物，保证绿地整洁美观，消除安全隐患；树木修剪“分阶段，明主次”，达到通风、强长势、减少病虫害、提升城市景观效果。
2.保证各大公园、重要景观节点鲜花布置，提升园林景观形象，摆放草（鲜）花。
3.科学开展病虫害防治、水肥管理、大树复壮等植保工作，加强古树名木保护，提高绿地景观质量，实现城市生态修复。
4.保证园林设施设备的正常运转，保障绿化景观发挥持续美化作用。
5.提高裸露地覆盖力度。及时发现、整治、美化城市裸露边坡地、荒芜地、零星地，提高裸露地面覆盖率。</t>
  </si>
  <si>
    <t>1.加强城市绿地的动态管理，共计维护城市绿的面积410.33万平方米。及时处置修剪造型与树种搭配，清理死树枯枝、处置歪树病树及落叶、杂  草、杂物，保证了绿地整洁美观，同时也消除安全隐患；树木修剪“分阶段，明主次”，共计管护行道树2.25万株，达到了通风、强长势、减少病虫害、显著提升了城市景观效果的目的。
2.保证各大公园、重要景观节点鲜花布置，提升园林景观形象，摆放草（鲜）花数量达到240万盆。
3.科学开展病虫害防治、水肥管理、大树复壮等植保工作，加强古树名木保护，提高了绿地景观质量，实现了城市生态修复。
4.保证园林设施设备的正常运转，保障绿化景观发挥持续美化作用。
5.提高了裸露地覆盖力度。及时发现、整治、美化城市裸露边坡地、荒芜地、零星地，达到了预期裸露地面覆盖率98%的目标。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</si>
  <si>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</si>
  <si>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</si>
  <si>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</si>
  <si>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</si>
  <si>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</si>
  <si>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</si>
  <si>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</si>
  <si>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
（%）</t>
  </si>
  <si>
    <t>指标得分（分）</t>
  </si>
  <si>
    <t>偏差原因分析及改进措施</t>
  </si>
  <si>
    <t>预算执行率</t>
  </si>
  <si>
    <t>%</t>
  </si>
  <si>
    <t>≥</t>
  </si>
  <si>
    <t>预决算信息公开率（涉密信息除外）</t>
  </si>
  <si>
    <t>＝</t>
  </si>
  <si>
    <t>维护城市绿地面积</t>
  </si>
  <si>
    <t>万平方米</t>
  </si>
  <si>
    <t>维护行道树</t>
  </si>
  <si>
    <t>万株</t>
  </si>
  <si>
    <t>摆放草（鲜）花</t>
  </si>
  <si>
    <t>万盆</t>
  </si>
  <si>
    <t>维护绿化管网</t>
  </si>
  <si>
    <t>公里</t>
  </si>
  <si>
    <t>古树名木及古树后备资源保护率</t>
  </si>
  <si>
    <t>裸露地绿化覆盖率</t>
  </si>
  <si>
    <t>绿化管网完好率</t>
  </si>
  <si>
    <t>公园绿地类一级管护完成率</t>
  </si>
  <si>
    <t>≤</t>
  </si>
  <si>
    <t>偏差原因：1.新增了部分公园绿地，工作范围增大，工作量提升。2.新增了部分管护工具用品，人员使用不够熟练。
改进措施：加快人员招聘，合理分配工作范围，及时发现问题及时处理。加强人员对于新工具物品的培训使用，以便后续提升工作效率。</t>
  </si>
  <si>
    <t>改善城市形象</t>
  </si>
  <si>
    <t>无</t>
  </si>
  <si>
    <t>有助于改善城市形象</t>
  </si>
  <si>
    <t>服务对象满意度</t>
  </si>
  <si>
    <t>备注</t>
  </si>
</sst>
</file>

<file path=xl/styles.xml><?xml version="1.0" encoding="utf-8"?>
<styleSheet xmlns="http://schemas.openxmlformats.org/spreadsheetml/2006/main">
  <numFmts count="2">
    <numFmt numFmtId="178" formatCode="0_);[Red]\(0\)"/>
    <numFmt numFmtId="179" formatCode="0.00_);[Red]\(0.00\)"/>
  </numFmts>
  <fonts count="9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3" fillId="0" borderId="1" xfId="1" applyNumberFormat="1" applyFont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178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 wrapText="1"/>
    </xf>
    <xf numFmtId="179" fontId="3" fillId="0" borderId="3" xfId="0" applyNumberFormat="1" applyFont="1" applyBorder="1" applyAlignment="1">
      <alignment horizontal="center" vertical="center" wrapText="1"/>
    </xf>
    <xf numFmtId="178" fontId="4" fillId="0" borderId="2" xfId="1" applyNumberFormat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3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7">
    <cellStyle name="百分比" xfId="1" builtinId="5"/>
    <cellStyle name="百分比 2" xfId="2"/>
    <cellStyle name="常规" xfId="0" builtinId="0"/>
    <cellStyle name="常规 2" xfId="4"/>
    <cellStyle name="常规 2 2" xfId="3"/>
    <cellStyle name="常规 3" xfId="5"/>
    <cellStyle name="常规 4" xfId="6"/>
  </cellStyles>
  <dxfs count="0"/>
  <tableStyles count="0" defaultTableStyle="TableStyleMedium2" defaultPivotStyle="PivotStyleMedium9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topLeftCell="A2" workbookViewId="0">
      <selection activeCell="B20" sqref="A20:XFD21"/>
    </sheetView>
  </sheetViews>
  <sheetFormatPr defaultColWidth="9" defaultRowHeight="13.5"/>
  <cols>
    <col min="1" max="1" width="9.5" customWidth="1"/>
    <col min="2" max="2" width="15.75" customWidth="1"/>
    <col min="3" max="3" width="9.5" customWidth="1"/>
    <col min="4" max="4" width="9.125" customWidth="1"/>
    <col min="5" max="5" width="10.25" customWidth="1"/>
    <col min="6" max="6" width="21.375" customWidth="1"/>
    <col min="7" max="7" width="19.75" customWidth="1"/>
    <col min="8" max="8" width="9.625" customWidth="1"/>
    <col min="9" max="9" width="9.875" customWidth="1"/>
    <col min="10" max="10" width="35.875" customWidth="1"/>
  </cols>
  <sheetData>
    <row r="1" spans="1:10" ht="2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10" ht="24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10" ht="54" customHeight="1">
      <c r="A3" s="16" t="s">
        <v>2</v>
      </c>
      <c r="B3" s="16" t="s">
        <v>3</v>
      </c>
      <c r="C3" s="16"/>
      <c r="D3" s="16"/>
      <c r="E3" s="16"/>
      <c r="F3" s="1" t="s">
        <v>4</v>
      </c>
      <c r="G3" s="1">
        <v>99.5</v>
      </c>
      <c r="H3" s="1" t="s">
        <v>5</v>
      </c>
      <c r="I3" s="16" t="s">
        <v>6</v>
      </c>
      <c r="J3" s="16"/>
    </row>
    <row r="4" spans="1:10" ht="40.5" customHeight="1">
      <c r="A4" s="16"/>
      <c r="B4" s="16"/>
      <c r="C4" s="16"/>
      <c r="D4" s="16"/>
      <c r="E4" s="16"/>
      <c r="F4" s="1" t="s">
        <v>7</v>
      </c>
      <c r="G4" s="1" t="s">
        <v>8</v>
      </c>
      <c r="H4" s="1" t="s">
        <v>9</v>
      </c>
      <c r="I4" s="17">
        <v>41431808</v>
      </c>
      <c r="J4" s="18"/>
    </row>
    <row r="5" spans="1:10" ht="40.5" customHeight="1">
      <c r="A5" s="16" t="s">
        <v>10</v>
      </c>
      <c r="B5" s="16" t="s">
        <v>11</v>
      </c>
      <c r="C5" s="16"/>
      <c r="D5" s="16" t="s">
        <v>12</v>
      </c>
      <c r="E5" s="16"/>
      <c r="F5" s="16" t="s">
        <v>13</v>
      </c>
      <c r="G5" s="16"/>
      <c r="H5" s="16" t="s">
        <v>14</v>
      </c>
      <c r="I5" s="16"/>
      <c r="J5" s="16"/>
    </row>
    <row r="6" spans="1:10" ht="40.5" customHeight="1">
      <c r="A6" s="16"/>
      <c r="B6" s="19">
        <v>26688182.07</v>
      </c>
      <c r="C6" s="20"/>
      <c r="D6" s="19">
        <v>25659009.75</v>
      </c>
      <c r="E6" s="20"/>
      <c r="F6" s="19">
        <v>25659009.75</v>
      </c>
      <c r="G6" s="20"/>
      <c r="H6" s="21">
        <f>F6/D6/0.01</f>
        <v>100</v>
      </c>
      <c r="I6" s="22"/>
      <c r="J6" s="23"/>
    </row>
    <row r="7" spans="1:10" ht="40.5" customHeight="1">
      <c r="A7" s="16" t="s">
        <v>15</v>
      </c>
      <c r="B7" s="16" t="s">
        <v>16</v>
      </c>
      <c r="C7" s="16"/>
      <c r="D7" s="16"/>
      <c r="E7" s="16"/>
      <c r="F7" s="16"/>
      <c r="G7" s="16" t="s">
        <v>17</v>
      </c>
      <c r="H7" s="16"/>
      <c r="I7" s="16"/>
      <c r="J7" s="16"/>
    </row>
    <row r="8" spans="1:10" ht="183.95" customHeight="1">
      <c r="A8" s="16"/>
      <c r="B8" s="24" t="s">
        <v>18</v>
      </c>
      <c r="C8" s="25"/>
      <c r="D8" s="25"/>
      <c r="E8" s="25"/>
      <c r="F8" s="26"/>
      <c r="G8" s="24" t="s">
        <v>19</v>
      </c>
      <c r="H8" s="25"/>
      <c r="I8" s="25"/>
      <c r="J8" s="26"/>
    </row>
    <row r="9" spans="1:10" ht="35.25" customHeight="1">
      <c r="A9" s="16" t="s">
        <v>20</v>
      </c>
      <c r="B9" s="1" t="s">
        <v>21</v>
      </c>
      <c r="C9" s="1" t="s">
        <v>22</v>
      </c>
      <c r="D9" s="1" t="s">
        <v>23</v>
      </c>
      <c r="E9" s="2" t="s">
        <v>24</v>
      </c>
      <c r="F9" s="1" t="s">
        <v>25</v>
      </c>
      <c r="G9" s="1" t="s">
        <v>26</v>
      </c>
      <c r="H9" s="1" t="s">
        <v>27</v>
      </c>
      <c r="I9" s="1" t="s">
        <v>28</v>
      </c>
      <c r="J9" s="1" t="s">
        <v>29</v>
      </c>
    </row>
    <row r="10" spans="1:10" ht="48.75" customHeight="1">
      <c r="A10" s="16"/>
      <c r="B10" s="1" t="s">
        <v>30</v>
      </c>
      <c r="C10" s="1">
        <v>10</v>
      </c>
      <c r="D10" s="3" t="s">
        <v>31</v>
      </c>
      <c r="E10" s="1" t="s">
        <v>32</v>
      </c>
      <c r="F10" s="1">
        <v>95</v>
      </c>
      <c r="G10" s="4">
        <v>96</v>
      </c>
      <c r="H10" s="5">
        <v>100</v>
      </c>
      <c r="I10" s="1">
        <f>H10*C10/100</f>
        <v>10</v>
      </c>
      <c r="J10" s="1"/>
    </row>
    <row r="11" spans="1:10" ht="48.75" customHeight="1">
      <c r="A11" s="16"/>
      <c r="B11" s="1" t="s">
        <v>33</v>
      </c>
      <c r="C11" s="1">
        <v>10</v>
      </c>
      <c r="D11" s="3" t="s">
        <v>31</v>
      </c>
      <c r="E11" s="6" t="s">
        <v>34</v>
      </c>
      <c r="F11" s="1">
        <v>100</v>
      </c>
      <c r="G11" s="1">
        <v>100</v>
      </c>
      <c r="H11" s="5">
        <f t="shared" ref="H11:H19" si="0">G11/F11*100</f>
        <v>100</v>
      </c>
      <c r="I11" s="1">
        <f t="shared" ref="I11:I21" si="1">H11*C11/100</f>
        <v>10</v>
      </c>
      <c r="J11" s="1"/>
    </row>
    <row r="12" spans="1:10" ht="50.25" customHeight="1">
      <c r="A12" s="16"/>
      <c r="B12" s="1" t="s">
        <v>35</v>
      </c>
      <c r="C12" s="3">
        <v>10</v>
      </c>
      <c r="D12" s="3" t="s">
        <v>36</v>
      </c>
      <c r="E12" s="1" t="s">
        <v>32</v>
      </c>
      <c r="F12" s="1">
        <v>410.33</v>
      </c>
      <c r="G12" s="1">
        <v>410.33</v>
      </c>
      <c r="H12" s="5">
        <f t="shared" si="0"/>
        <v>100</v>
      </c>
      <c r="I12" s="1">
        <f t="shared" si="1"/>
        <v>10</v>
      </c>
      <c r="J12" s="10"/>
    </row>
    <row r="13" spans="1:10" ht="35.25" customHeight="1">
      <c r="A13" s="16"/>
      <c r="B13" s="1" t="s">
        <v>37</v>
      </c>
      <c r="C13" s="3">
        <v>10</v>
      </c>
      <c r="D13" s="3" t="s">
        <v>38</v>
      </c>
      <c r="E13" s="1" t="s">
        <v>32</v>
      </c>
      <c r="F13" s="1">
        <v>2.25</v>
      </c>
      <c r="G13" s="1">
        <v>2.25</v>
      </c>
      <c r="H13" s="5">
        <f t="shared" si="0"/>
        <v>100</v>
      </c>
      <c r="I13" s="1">
        <f t="shared" si="1"/>
        <v>10</v>
      </c>
      <c r="J13" s="10"/>
    </row>
    <row r="14" spans="1:10" ht="35.25" customHeight="1">
      <c r="A14" s="16"/>
      <c r="B14" s="1" t="s">
        <v>39</v>
      </c>
      <c r="C14" s="3">
        <v>10</v>
      </c>
      <c r="D14" s="3" t="s">
        <v>40</v>
      </c>
      <c r="E14" s="1" t="s">
        <v>32</v>
      </c>
      <c r="F14" s="1">
        <v>100</v>
      </c>
      <c r="G14" s="1">
        <v>240</v>
      </c>
      <c r="H14" s="5">
        <v>100</v>
      </c>
      <c r="I14" s="1">
        <f t="shared" si="1"/>
        <v>10</v>
      </c>
      <c r="J14" s="11"/>
    </row>
    <row r="15" spans="1:10" ht="35.25" customHeight="1">
      <c r="A15" s="16"/>
      <c r="B15" s="1" t="s">
        <v>41</v>
      </c>
      <c r="C15" s="3">
        <v>10</v>
      </c>
      <c r="D15" s="3" t="s">
        <v>42</v>
      </c>
      <c r="E15" s="1" t="s">
        <v>32</v>
      </c>
      <c r="F15" s="1">
        <v>275.5</v>
      </c>
      <c r="G15" s="1">
        <v>275.5</v>
      </c>
      <c r="H15" s="5">
        <f t="shared" si="0"/>
        <v>100</v>
      </c>
      <c r="I15" s="1">
        <f t="shared" si="1"/>
        <v>10</v>
      </c>
      <c r="J15" s="10"/>
    </row>
    <row r="16" spans="1:10" ht="35.25" customHeight="1">
      <c r="A16" s="16"/>
      <c r="B16" s="1" t="s">
        <v>43</v>
      </c>
      <c r="C16" s="3">
        <v>10</v>
      </c>
      <c r="D16" s="3" t="s">
        <v>31</v>
      </c>
      <c r="E16" s="6" t="s">
        <v>34</v>
      </c>
      <c r="F16" s="1">
        <v>100</v>
      </c>
      <c r="G16" s="1">
        <v>100</v>
      </c>
      <c r="H16" s="5">
        <f t="shared" si="0"/>
        <v>100</v>
      </c>
      <c r="I16" s="1">
        <f t="shared" si="1"/>
        <v>10</v>
      </c>
      <c r="J16" s="10"/>
    </row>
    <row r="17" spans="1:10" ht="35.25" customHeight="1">
      <c r="A17" s="16"/>
      <c r="B17" s="1" t="s">
        <v>44</v>
      </c>
      <c r="C17" s="3">
        <v>10</v>
      </c>
      <c r="D17" s="3" t="s">
        <v>31</v>
      </c>
      <c r="E17" s="6" t="s">
        <v>34</v>
      </c>
      <c r="F17" s="1">
        <v>98</v>
      </c>
      <c r="G17" s="1">
        <v>98</v>
      </c>
      <c r="H17" s="5">
        <f t="shared" si="0"/>
        <v>100</v>
      </c>
      <c r="I17" s="1">
        <f t="shared" si="1"/>
        <v>10</v>
      </c>
      <c r="J17" s="10"/>
    </row>
    <row r="18" spans="1:10" ht="35.25" customHeight="1">
      <c r="A18" s="16"/>
      <c r="B18" s="1" t="s">
        <v>45</v>
      </c>
      <c r="C18" s="3">
        <v>5</v>
      </c>
      <c r="D18" s="3" t="s">
        <v>31</v>
      </c>
      <c r="E18" s="1" t="s">
        <v>32</v>
      </c>
      <c r="F18" s="1">
        <v>98</v>
      </c>
      <c r="G18" s="1">
        <v>98</v>
      </c>
      <c r="H18" s="5">
        <f t="shared" si="0"/>
        <v>100</v>
      </c>
      <c r="I18" s="1">
        <f t="shared" si="1"/>
        <v>5</v>
      </c>
      <c r="J18" s="10"/>
    </row>
    <row r="19" spans="1:10" ht="105" customHeight="1">
      <c r="A19" s="16"/>
      <c r="B19" s="2" t="s">
        <v>46</v>
      </c>
      <c r="C19" s="7">
        <v>5</v>
      </c>
      <c r="D19" s="6" t="s">
        <v>31</v>
      </c>
      <c r="E19" s="6" t="s">
        <v>47</v>
      </c>
      <c r="F19" s="6">
        <v>100</v>
      </c>
      <c r="G19" s="8">
        <v>90</v>
      </c>
      <c r="H19" s="9">
        <f t="shared" si="0"/>
        <v>90</v>
      </c>
      <c r="I19" s="2">
        <f t="shared" si="1"/>
        <v>4.5</v>
      </c>
      <c r="J19" s="12" t="s">
        <v>48</v>
      </c>
    </row>
    <row r="20" spans="1:10" ht="44.25" customHeight="1">
      <c r="A20" s="16"/>
      <c r="B20" s="2" t="s">
        <v>49</v>
      </c>
      <c r="C20" s="7">
        <v>5</v>
      </c>
      <c r="D20" s="7" t="s">
        <v>50</v>
      </c>
      <c r="E20" s="2" t="s">
        <v>50</v>
      </c>
      <c r="F20" s="8" t="s">
        <v>51</v>
      </c>
      <c r="G20" s="8" t="s">
        <v>51</v>
      </c>
      <c r="H20" s="9">
        <v>100</v>
      </c>
      <c r="I20" s="2">
        <f t="shared" si="1"/>
        <v>5</v>
      </c>
      <c r="J20" s="13"/>
    </row>
    <row r="21" spans="1:10" ht="44.25" customHeight="1">
      <c r="A21" s="16"/>
      <c r="B21" s="1" t="s">
        <v>52</v>
      </c>
      <c r="C21" s="3">
        <v>5</v>
      </c>
      <c r="D21" s="3" t="s">
        <v>31</v>
      </c>
      <c r="E21" s="1" t="s">
        <v>32</v>
      </c>
      <c r="F21" s="1">
        <v>95</v>
      </c>
      <c r="G21" s="1">
        <v>97</v>
      </c>
      <c r="H21" s="5">
        <v>100</v>
      </c>
      <c r="I21" s="1">
        <f t="shared" si="1"/>
        <v>5</v>
      </c>
      <c r="J21" s="10"/>
    </row>
    <row r="22" spans="1:10" ht="46.5" customHeight="1">
      <c r="A22" s="24" t="s">
        <v>53</v>
      </c>
      <c r="B22" s="25"/>
      <c r="C22" s="25"/>
      <c r="D22" s="25"/>
      <c r="E22" s="25"/>
      <c r="F22" s="25"/>
      <c r="G22" s="25"/>
      <c r="H22" s="25"/>
      <c r="I22" s="25"/>
      <c r="J22" s="26"/>
    </row>
  </sheetData>
  <mergeCells count="22">
    <mergeCell ref="B8:F8"/>
    <mergeCell ref="G8:J8"/>
    <mergeCell ref="A22:J22"/>
    <mergeCell ref="A3:A4"/>
    <mergeCell ref="A5:A6"/>
    <mergeCell ref="A7:A8"/>
    <mergeCell ref="A9:A21"/>
    <mergeCell ref="B3:E4"/>
    <mergeCell ref="B6:C6"/>
    <mergeCell ref="D6:E6"/>
    <mergeCell ref="F6:G6"/>
    <mergeCell ref="H6:J6"/>
    <mergeCell ref="B7:F7"/>
    <mergeCell ref="G7:J7"/>
    <mergeCell ref="A1:I1"/>
    <mergeCell ref="A2:I2"/>
    <mergeCell ref="I3:J3"/>
    <mergeCell ref="I4:J4"/>
    <mergeCell ref="B5:C5"/>
    <mergeCell ref="D5:E5"/>
    <mergeCell ref="F5:G5"/>
    <mergeCell ref="H5:J5"/>
  </mergeCells>
  <phoneticPr fontId="8" type="noConversion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2023-03-31T01:36:49Z</cp:lastPrinted>
  <dcterms:created xsi:type="dcterms:W3CDTF">2006-09-16T00:00:00Z</dcterms:created>
  <dcterms:modified xsi:type="dcterms:W3CDTF">2023-03-31T01:37:15Z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63D873F593FD4B59B1DCD013A9792E4A</vt:lpwstr>
  </property>
  <property fmtid="{D5CDD505-2E9C-101B-9397-08002B2CF9AE}" pid="3" name="KSOProductBuildVer">
    <vt:lpwstr>2052-11.1.0.13703</vt:lpwstr>
  </property>
</Properties>
</file>