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25"/>
  </bookViews>
  <sheets>
    <sheet name="Sheet1" sheetId="1" r:id="rId1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 s="1"/>
</calcChain>
</file>

<file path=xl/sharedStrings.xml><?xml version="1.0" encoding="utf-8"?>
<sst xmlns="http://schemas.openxmlformats.org/spreadsheetml/2006/main" count="48" uniqueCount="41">
  <si>
    <t>南河丽景B区小区改造工程全费用单价审核表</t>
  </si>
  <si>
    <t>制表单位：区财政局</t>
  </si>
  <si>
    <t>序号</t>
  </si>
  <si>
    <t>项目名称</t>
  </si>
  <si>
    <t>项目特征</t>
  </si>
  <si>
    <t>计量单位</t>
  </si>
  <si>
    <t>工程量</t>
  </si>
  <si>
    <t>全费用综合单价</t>
  </si>
  <si>
    <t>合价</t>
  </si>
  <si>
    <t>合计</t>
  </si>
  <si>
    <t>破除原基层（新铺透水砖部位）</t>
  </si>
  <si>
    <t>m2</t>
  </si>
  <si>
    <t>拆除植草砖</t>
  </si>
  <si>
    <t>余方弃置</t>
  </si>
  <si>
    <t>m3</t>
  </si>
  <si>
    <t>水泥稳定碎石</t>
  </si>
  <si>
    <t>细粒式密级配沥青混凝土AC-13 40mm</t>
  </si>
  <si>
    <t>粘层</t>
  </si>
  <si>
    <t>[项目特征]
1.材料品种:粘结油沥青
2.喷油量:0.4kg/m2
[工作内容]
1.清理下承面
2.喷油、布料</t>
  </si>
  <si>
    <t>人行道透水砖</t>
  </si>
  <si>
    <t>[项目特征]
1.块料品种、规格:透水砖200X100X50
2.粘结找平:1：1水泥砂浆粘结找平
[工作内容]
1.基础、垫层铺筑
2.块料铺设</t>
  </si>
  <si>
    <t>标线</t>
  </si>
  <si>
    <t>[项目特征]
1.材料品种:热熔发光涂料
2.涂厚:1.8mm
3.线型宽度:10cm
[工作内容]
1.清扫
2.放样
3.画线
4.护线</t>
  </si>
  <si>
    <t>m</t>
  </si>
  <si>
    <t>拆除路缘石</t>
  </si>
  <si>
    <t>[项目特征]
1.材质:青石
2.规格:1000mm*100mm*200mm
[工作内容]
1.拆除
2.清理</t>
  </si>
  <si>
    <t>安路缘石</t>
  </si>
  <si>
    <t>[项目特征]
1.材料品种、规格:青石1000mm*100mm*200mm
[工作内容]
1.开槽
2.侧(平、缘)石安砌</t>
  </si>
  <si>
    <t>移栽乔木</t>
  </si>
  <si>
    <t>株</t>
  </si>
  <si>
    <t>检查井升降</t>
  </si>
  <si>
    <t>[项目特征]
1.材料品种:砖砌体
2.检查井规格:直径700cm
3.平均升(降)高度:25cm
[工作内容]
1.提升
2.降低</t>
  </si>
  <si>
    <t>座</t>
  </si>
  <si>
    <t>以上所有单价为全费用单价，包含人工费、材料费、机械费、运输费、装卸费、保险费、材料检测费、采保费、管理费、利润、措施费（包含安全文明施工费）、规费、税金等完成本项清单所需的一切费用。</t>
  </si>
  <si>
    <t>[项目特征]
1.类别:10cm厚混凝土垫层
2.开挖方式:人工
[工作内容]
1.开挖
2.清理
3.装、运、卸</t>
    <phoneticPr fontId="5" type="noConversion"/>
  </si>
  <si>
    <t>单位：元</t>
    <phoneticPr fontId="5" type="noConversion"/>
  </si>
  <si>
    <t>[项目特征]
1.种类:综合
2.胸径或干径:15-16cm
[工作内容]
1.起挖
2.运输
3.栽植
4.养护</t>
    <phoneticPr fontId="5" type="noConversion"/>
  </si>
  <si>
    <t>[项目特征]
1.沥青品种:改性沥青混凝土
2.沥青混凝土种类:AC-13
3.厚度:40mm
[工作内容]
1.清理下承面
2.运输
3.摊铺、整型
4.压实</t>
    <phoneticPr fontId="5" type="noConversion"/>
  </si>
  <si>
    <t>[项目特征]
1.材质及厚度:5cm厚植草砖砖、10cm厚碎石垫层、9cm厚土
2.拆除方式:人工
[工作内容]
1.拆除、清理
2.运输</t>
    <phoneticPr fontId="5" type="noConversion"/>
  </si>
  <si>
    <t>[项目特征]
1.废弃料品种:综合
2.运距:5KM
[工作内容]
1.余方点装料运输至弃置点</t>
    <phoneticPr fontId="5" type="noConversion"/>
  </si>
  <si>
    <t xml:space="preserve"> [项目特征]
1.材料种类:商品水稳层
2.水泥含量:6%
3.厚度：200mm
[工作内容]
1.运输
2.铺筑
3.找平
4.碾压
5.养护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</si>
</sst>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方正仿宋_GBK"/>
      <family val="4"/>
      <charset val="134"/>
    </font>
    <font>
      <sz val="16"/>
      <name val="方正小标宋_GBK"/>
      <family val="4"/>
      <charset val="134"/>
    </font>
    <font>
      <sz val="10"/>
      <name val="方正仿宋_GBK"/>
      <family val="4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176" fontId="4" fillId="2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left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Border="1" applyAlignment="1">
      <alignment horizontal="right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15" zoomScaleNormal="115" workbookViewId="0">
      <selection activeCell="F7" sqref="F7"/>
    </sheetView>
  </sheetViews>
  <sheetFormatPr defaultColWidth="7.5" defaultRowHeight="11.25"/>
  <cols>
    <col min="1" max="1" width="5.125" style="3" customWidth="1"/>
    <col min="2" max="2" width="12.5" style="3" customWidth="1"/>
    <col min="3" max="3" width="26.75" style="3" customWidth="1"/>
    <col min="4" max="4" width="8.375" style="3" customWidth="1"/>
    <col min="5" max="5" width="8.875" style="4" customWidth="1"/>
    <col min="6" max="6" width="14.375" style="3" customWidth="1"/>
    <col min="7" max="7" width="11" style="9" customWidth="1"/>
    <col min="8" max="16384" width="7.5" style="1"/>
  </cols>
  <sheetData>
    <row r="1" spans="1:7" ht="33.75" customHeight="1">
      <c r="A1" s="11" t="s">
        <v>0</v>
      </c>
      <c r="B1" s="11"/>
      <c r="C1" s="11"/>
      <c r="D1" s="11"/>
      <c r="E1" s="11"/>
      <c r="F1" s="11"/>
      <c r="G1" s="11"/>
    </row>
    <row r="2" spans="1:7" s="2" customFormat="1" ht="17.25" customHeight="1">
      <c r="A2" s="12" t="s">
        <v>1</v>
      </c>
      <c r="B2" s="12"/>
      <c r="C2" s="12"/>
      <c r="D2" s="13"/>
      <c r="E2" s="13"/>
      <c r="F2" s="14" t="s">
        <v>35</v>
      </c>
      <c r="G2" s="14"/>
    </row>
    <row r="3" spans="1:7" s="2" customFormat="1" ht="24.7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 t="s">
        <v>8</v>
      </c>
    </row>
    <row r="4" spans="1:7" s="2" customFormat="1" ht="23.25" customHeight="1">
      <c r="A4" s="15" t="s">
        <v>9</v>
      </c>
      <c r="B4" s="16"/>
      <c r="C4" s="16"/>
      <c r="D4" s="16"/>
      <c r="E4" s="16"/>
      <c r="F4" s="17"/>
      <c r="G4" s="8">
        <f>SUM(G5:G16)</f>
        <v>380353.9059999999</v>
      </c>
    </row>
    <row r="5" spans="1:7" s="2" customFormat="1" ht="90.75" customHeight="1">
      <c r="A5" s="5">
        <v>1</v>
      </c>
      <c r="B5" s="6" t="s">
        <v>10</v>
      </c>
      <c r="C5" s="6" t="s">
        <v>34</v>
      </c>
      <c r="D5" s="5" t="s">
        <v>11</v>
      </c>
      <c r="E5" s="5">
        <v>710.5</v>
      </c>
      <c r="F5" s="5">
        <v>22.93</v>
      </c>
      <c r="G5" s="7">
        <f>E5*F5</f>
        <v>16291.764999999999</v>
      </c>
    </row>
    <row r="6" spans="1:7" s="2" customFormat="1" ht="99.95" customHeight="1">
      <c r="A6" s="5">
        <v>2</v>
      </c>
      <c r="B6" s="6" t="s">
        <v>12</v>
      </c>
      <c r="C6" s="6" t="s">
        <v>38</v>
      </c>
      <c r="D6" s="5" t="s">
        <v>11</v>
      </c>
      <c r="E6" s="5">
        <v>1809.53</v>
      </c>
      <c r="F6" s="5">
        <v>21.94</v>
      </c>
      <c r="G6" s="7">
        <f t="shared" ref="G6:G16" si="0">E6*F6</f>
        <v>39701.088199999998</v>
      </c>
    </row>
    <row r="7" spans="1:7" s="2" customFormat="1" ht="67.5" customHeight="1">
      <c r="A7" s="5">
        <v>3</v>
      </c>
      <c r="B7" s="6" t="s">
        <v>13</v>
      </c>
      <c r="C7" s="6" t="s">
        <v>39</v>
      </c>
      <c r="D7" s="5" t="s">
        <v>14</v>
      </c>
      <c r="E7" s="5">
        <v>505.34</v>
      </c>
      <c r="F7" s="5">
        <v>29.44</v>
      </c>
      <c r="G7" s="7">
        <f t="shared" si="0"/>
        <v>14877.2096</v>
      </c>
    </row>
    <row r="8" spans="1:7" s="2" customFormat="1" ht="120.75" customHeight="1">
      <c r="A8" s="5">
        <v>4</v>
      </c>
      <c r="B8" s="6" t="s">
        <v>15</v>
      </c>
      <c r="C8" s="6" t="s">
        <v>40</v>
      </c>
      <c r="D8" s="5" t="s">
        <v>11</v>
      </c>
      <c r="E8" s="5">
        <v>1809.53</v>
      </c>
      <c r="F8" s="5">
        <v>80.13</v>
      </c>
      <c r="G8" s="7">
        <f t="shared" si="0"/>
        <v>144997.63889999999</v>
      </c>
    </row>
    <row r="9" spans="1:7" s="2" customFormat="1" ht="108.75" customHeight="1">
      <c r="A9" s="5">
        <v>5</v>
      </c>
      <c r="B9" s="6" t="s">
        <v>16</v>
      </c>
      <c r="C9" s="6" t="s">
        <v>37</v>
      </c>
      <c r="D9" s="5" t="s">
        <v>11</v>
      </c>
      <c r="E9" s="5">
        <v>1809.53</v>
      </c>
      <c r="F9" s="5">
        <v>54.9</v>
      </c>
      <c r="G9" s="7">
        <f t="shared" si="0"/>
        <v>99343.197</v>
      </c>
    </row>
    <row r="10" spans="1:7" s="2" customFormat="1" ht="86.25" customHeight="1">
      <c r="A10" s="5">
        <v>6</v>
      </c>
      <c r="B10" s="6" t="s">
        <v>17</v>
      </c>
      <c r="C10" s="6" t="s">
        <v>18</v>
      </c>
      <c r="D10" s="5" t="s">
        <v>11</v>
      </c>
      <c r="E10" s="5">
        <v>1809.53</v>
      </c>
      <c r="F10" s="5">
        <v>2.91</v>
      </c>
      <c r="G10" s="7">
        <f t="shared" si="0"/>
        <v>5265.7323000000006</v>
      </c>
    </row>
    <row r="11" spans="1:7" s="2" customFormat="1" ht="107.25" customHeight="1">
      <c r="A11" s="5">
        <v>7</v>
      </c>
      <c r="B11" s="6" t="s">
        <v>19</v>
      </c>
      <c r="C11" s="6" t="s">
        <v>20</v>
      </c>
      <c r="D11" s="5" t="s">
        <v>11</v>
      </c>
      <c r="E11" s="5">
        <v>710.5</v>
      </c>
      <c r="F11" s="5">
        <v>66.290000000000006</v>
      </c>
      <c r="G11" s="7">
        <f t="shared" si="0"/>
        <v>47099.045000000006</v>
      </c>
    </row>
    <row r="12" spans="1:7" s="2" customFormat="1" ht="112.5" customHeight="1">
      <c r="A12" s="5">
        <v>8</v>
      </c>
      <c r="B12" s="6" t="s">
        <v>21</v>
      </c>
      <c r="C12" s="6" t="s">
        <v>22</v>
      </c>
      <c r="D12" s="5" t="s">
        <v>23</v>
      </c>
      <c r="E12" s="5">
        <v>249</v>
      </c>
      <c r="F12" s="5">
        <v>4.1500000000000004</v>
      </c>
      <c r="G12" s="7">
        <f t="shared" si="0"/>
        <v>1033.3500000000001</v>
      </c>
    </row>
    <row r="13" spans="1:7" s="2" customFormat="1" ht="82.5" customHeight="1">
      <c r="A13" s="5">
        <v>9</v>
      </c>
      <c r="B13" s="6" t="s">
        <v>24</v>
      </c>
      <c r="C13" s="6" t="s">
        <v>25</v>
      </c>
      <c r="D13" s="5" t="s">
        <v>23</v>
      </c>
      <c r="E13" s="5">
        <v>24</v>
      </c>
      <c r="F13" s="5">
        <v>5.27</v>
      </c>
      <c r="G13" s="7">
        <f t="shared" si="0"/>
        <v>126.47999999999999</v>
      </c>
    </row>
    <row r="14" spans="1:7" s="2" customFormat="1" ht="83.25" customHeight="1">
      <c r="A14" s="5">
        <v>10</v>
      </c>
      <c r="B14" s="6" t="s">
        <v>26</v>
      </c>
      <c r="C14" s="6" t="s">
        <v>27</v>
      </c>
      <c r="D14" s="5" t="s">
        <v>23</v>
      </c>
      <c r="E14" s="5">
        <v>24</v>
      </c>
      <c r="F14" s="5">
        <v>24</v>
      </c>
      <c r="G14" s="7">
        <f t="shared" si="0"/>
        <v>576</v>
      </c>
    </row>
    <row r="15" spans="1:7" s="2" customFormat="1" ht="99.95" customHeight="1">
      <c r="A15" s="5">
        <v>11</v>
      </c>
      <c r="B15" s="6" t="s">
        <v>28</v>
      </c>
      <c r="C15" s="6" t="s">
        <v>36</v>
      </c>
      <c r="D15" s="5" t="s">
        <v>29</v>
      </c>
      <c r="E15" s="5">
        <v>40</v>
      </c>
      <c r="F15" s="5">
        <v>198.21</v>
      </c>
      <c r="G15" s="7">
        <f t="shared" si="0"/>
        <v>7928.4000000000005</v>
      </c>
    </row>
    <row r="16" spans="1:7" s="2" customFormat="1" ht="99.95" customHeight="1">
      <c r="A16" s="5">
        <v>12</v>
      </c>
      <c r="B16" s="6" t="s">
        <v>30</v>
      </c>
      <c r="C16" s="6" t="s">
        <v>31</v>
      </c>
      <c r="D16" s="5" t="s">
        <v>32</v>
      </c>
      <c r="E16" s="5">
        <v>10</v>
      </c>
      <c r="F16" s="5">
        <v>311.39999999999998</v>
      </c>
      <c r="G16" s="7">
        <f t="shared" si="0"/>
        <v>3114</v>
      </c>
    </row>
    <row r="17" spans="1:7" ht="39.75" customHeight="1">
      <c r="A17" s="10" t="s">
        <v>33</v>
      </c>
      <c r="B17" s="10"/>
      <c r="C17" s="10"/>
      <c r="D17" s="10"/>
      <c r="E17" s="10"/>
      <c r="F17" s="10"/>
      <c r="G17" s="10"/>
    </row>
  </sheetData>
  <mergeCells count="6">
    <mergeCell ref="A17:G17"/>
    <mergeCell ref="A1:G1"/>
    <mergeCell ref="A2:C2"/>
    <mergeCell ref="D2:E2"/>
    <mergeCell ref="F2:G2"/>
    <mergeCell ref="A4:F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崔迪[cuidi]</cp:lastModifiedBy>
  <cp:lastPrinted>2021-08-19T07:08:37Z</cp:lastPrinted>
  <dcterms:created xsi:type="dcterms:W3CDTF">2015-06-05T18:17:00Z</dcterms:created>
  <dcterms:modified xsi:type="dcterms:W3CDTF">2021-08-19T07:08:43Z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