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125" windowHeight="12540"/>
  </bookViews>
  <sheets>
    <sheet name="表-09 分部分项工程项目清单计价表" sheetId="1" r:id="rId1"/>
  </sheets>
  <definedNames>
    <definedName name="_xlnm.Print_Titles" localSheetId="0">'表-09 分部分项工程项目清单计价表'!$1:$3</definedName>
  </definedNames>
  <calcPr calcId="144525" fullPrecision="0"/>
</workbook>
</file>

<file path=xl/calcChain.xml><?xml version="1.0" encoding="utf-8"?>
<calcChain xmlns="http://schemas.openxmlformats.org/spreadsheetml/2006/main">
  <c r="G42" i="1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<sst xmlns="http://schemas.openxmlformats.org/spreadsheetml/2006/main" count="126" uniqueCount="91">
  <si>
    <t>三合镇卫生院中医馆改造基础建设工程全费用清单单价审核表</t>
  </si>
  <si>
    <t>制表单位：区财政局</t>
  </si>
  <si>
    <t>金额单位：元</t>
  </si>
  <si>
    <t>序号</t>
  </si>
  <si>
    <t>项目名称</t>
  </si>
  <si>
    <t>项目特征</t>
  </si>
  <si>
    <t>单位</t>
  </si>
  <si>
    <t>工程量</t>
  </si>
  <si>
    <t>综合单价</t>
  </si>
  <si>
    <t>合价</t>
  </si>
  <si>
    <t>合计</t>
  </si>
  <si>
    <t>拆除铝合金门</t>
  </si>
  <si>
    <t>[项目特征]
1.室内高度:综合考虑
2.门窗洞口尺寸:综合考虑
3.运距:投标人根据现场实际情况综合考虑
[工作内容]
1.拆除
2.控制扬尘
3.清理
4.拆除及除渣至渣场</t>
  </si>
  <si>
    <t>m2</t>
  </si>
  <si>
    <t>拆除木门</t>
  </si>
  <si>
    <t>拆除原有砖砌体</t>
  </si>
  <si>
    <t>[项目特征]
1.拆除部位:开水房、煎药室、卫生间等
2.砌体材质:综合考虑
3.拆除高度:综合考虑
4.拆除砌体的截面尺寸:综合考虑
5.砌体表面的附着物种类:瓷砖、乳胶漆不单独计量，包含在全费用综合单价中
6.场内运距:投标人根据现场实际情况综合考虑
1.拆除
2.控制扬尘
3.清理
4.场内运输</t>
  </si>
  <si>
    <t>m3</t>
  </si>
  <si>
    <t>拆除地面砖</t>
  </si>
  <si>
    <t>[项目特征]
1.拆除的基层类型:综合考虑
2.饰面材料种类及厚度:地面砖、厚度综合考虑
3.运距:投标人根据现场实际情况综合考虑
[工作内容]
1.拆除
2.控制扬尘
3.清理
4.拆除及除渣至渣场</t>
  </si>
  <si>
    <t>拆除墙面砖</t>
  </si>
  <si>
    <t>[项目特征]
1.拆除的基层类型:综合考虑
2.饰面材料种类及厚度:墙面砖、厚度综合考虑
3.特殊说明:本清单指仅拆除墙面砖部位，与砌体一并拆除的墙面砖部位包含在拆除原有砖砌体清单项中
4.运距:投标人根据现场实际情况综合考虑
[工作内容]
1.拆除
2.控制扬尘
3.清理
4.拆除及除渣至渣场</t>
  </si>
  <si>
    <t>拆除原有600*600mm硅钙板吊顶</t>
  </si>
  <si>
    <t>[项目特征]
1.拆除的基层类型:综合考虑
2.龙骨及饰面种类:600*600mm硅酸钙板顶，金属龙骨
3.运距:投标人根据现场实际情况综合考虑
[工作内容]
1.拆除
2.控制扬尘
3.清理
4.拆除及除渣至渣场</t>
  </si>
  <si>
    <t>铲除原墙面白色乳胶漆</t>
  </si>
  <si>
    <t>[项目特征]
1.拆除部位:墙面
2.抹灰层种类及厚度:综合考虑
3.特殊说明:本清单指仅拆除墙面乳胶漆部位，与砌体一并拆除的乳胶漆部位包含在拆除原有砖砌体清单项中
4.运距:投标人根据现场实际情况综合考虑
[工作内容]
1.拆除
2.控制扬尘
3.清理
4.拆除及除渣至渣场</t>
  </si>
  <si>
    <t>拆除卫生间原有吊顶</t>
  </si>
  <si>
    <t>[项目特征]
1.拆除的基层类型:综合考虑
2.龙骨及饰面种类:铝扣板吊顶、木龙骨
3.运距:投标人根据现场实际情况综合考虑
[工作内容]
1.拆除
2.控制扬尘
3.清理
4.拆除及除渣至渣场</t>
  </si>
  <si>
    <t>排风扇</t>
  </si>
  <si>
    <t>[项目特征]
1.名称:排风扇
2.型号:300*300嵌入式排气扇 40W
3.安装方式:嵌入式
4.其他:含排灯管道及打孔
[工作内容]
1.本体安装
2.调速开关安装</t>
  </si>
  <si>
    <t>台</t>
  </si>
  <si>
    <t>LED嵌入式面板灯</t>
  </si>
  <si>
    <t>[项目特征]
1.名称:LED嵌入式面板灯
2.规格:600*600mm
3.功率:50W
4.安装类型:嵌入式
[工作内容]
1.本体安装</t>
  </si>
  <si>
    <t>套</t>
  </si>
  <si>
    <t>筒灯</t>
  </si>
  <si>
    <t>[项目特征]
1.名称:筒灯
2.灯光颜色:暖白光
3.型号:开孔12cm，嵌入式，15W
[工作内容]
1.本体安装</t>
  </si>
  <si>
    <t>LED漫反射灯带</t>
  </si>
  <si>
    <t>[项目特征]
1.灯带型式、尺寸:LED漫反射灯带
2.品种、规格:LED无频闪灯带-96珠，色温300K
[工作内容]
1.安装、固定</t>
  </si>
  <si>
    <t>m</t>
  </si>
  <si>
    <t>中式吸顶灯</t>
  </si>
  <si>
    <t>[项目特征]
1.名称:中式吸顶灯
2.型号:50W
3.类型:吸顶灯
[工作内容]
1.本体安装</t>
  </si>
  <si>
    <t>配线 ZB-BV-4mm2</t>
  </si>
  <si>
    <t>[项目特征]
1.名称:配线 ZB-BV-4mm2
2.配线形式:桥架或配管
3.材质:铜芯
[工作内容]
1.配线
2.钢索架设(拉紧装置安装)
3.支持体(夹板、绝缘子、槽板等)安装</t>
  </si>
  <si>
    <t>配线 ZB-BV-2.5mm2</t>
  </si>
  <si>
    <t>[项目特征]
1.名称:配线 ZB-BV-2.5mm2
2.配线形式:桥架或配管
3.材质:铜芯
[工作内容]
1.配线
2.钢索架设(拉紧装置安装)
3.支持体(夹板、绝缘子、槽板等)安装</t>
  </si>
  <si>
    <t>煎药房地面新做防水</t>
  </si>
  <si>
    <t>[项目特征]
1.防水膜品种:聚氨酯涂膜防水
2.涂膜厚度、遍数:1.5mm
[工作内容]
1.基层处理
2.刷基层处理剂
3.铺布、喷涂防水层</t>
  </si>
  <si>
    <t>煎药房墙面新做防水</t>
  </si>
  <si>
    <t>煎药房地面地砖铺贴</t>
  </si>
  <si>
    <t>[项目特征]
1.结合层厚度、砂浆配合比:20厚1:2.5水泥砂浆
2.面层材料品种、规格、颜色:300*300*10mm深色防滑地砖
[工作内容]
1.基层清理
2.抹找平层
3.面层铺设、磨边
4.嵌缝
5.材料运输</t>
  </si>
  <si>
    <t>煎药房墙面墙砖铺贴</t>
  </si>
  <si>
    <t>[项目特征]
1.安装方式:1cm厚1：2.5水泥砂浆粘贴
2.面层材料品种、规格、颜色:300*600*10mm仿石纹墙砖
3.缝宽、嵌缝材料种类:缝宽2mm，并用瓷砖专用勾缝剂勾缝，10*8*1mm“U”形201不锈钢条
[工作内容]
1.基层清理
2.砂浆制作、运输
3.粘结层铺贴
4.面层安装
5.嵌缝</t>
  </si>
  <si>
    <t>煎药房墙操作台制作</t>
  </si>
  <si>
    <t>[项目特征]
1.规格、尺寸:4000*600*800mm
2.材料种类、规格:标准砌筑、C25现浇5cm厚钢筋砼板
3.饰面材料:内侧立面1cm厚1：2.5水泥砂浆贴300*600*10mm白色瓷砖
4.五金种类、规格:满足设计及相关规范要求
5.防护材料种类:满足设计及相关规范要求
[工作内容]
1.砌砖
2.钢筋制作、安装
3.瓷砖铺贴</t>
  </si>
  <si>
    <t>9mm厚纸面石膏板吊顶</t>
  </si>
  <si>
    <t>[项目特征]
1.龙骨材料种类、规格、中距:轻钢龙骨，国标37主骨0.07mm厚，国标50*19副骨0.04mm厚，主骨800mm对中，副骨400mm对中
[工作内容]
1.基层清理、吊杆安装
2.龙骨安装
3.基层板铺贴
4.面层铺贴
5.开灯孔、检修孔、风口孔等</t>
  </si>
  <si>
    <t>消防栓包封</t>
  </si>
  <si>
    <t>[项目特征]
1.龙骨材料种类、规格、中距:轻钢龙骨
2.面层材料品种、规格、颜色:12mm厚欧松板
[工作内容]
1.基层清理
2.龙骨制作、运输、安装
3.钉隔离层
4.基层铺钉
5.面层铺贴</t>
  </si>
  <si>
    <t>5cm宽木质线条</t>
  </si>
  <si>
    <t>[项目特征]
1.基层类型:综合考虑
2.线条材料品种、规格、颜色:5cm宽1cm厚木质线条（颜色业主方确认）
[工作内容]
1.线条制作、安装
2.刷防护材料</t>
  </si>
  <si>
    <t>护墙基层及长城板制作</t>
  </si>
  <si>
    <t>[项目特征]
1.龙骨材料种类、规格、中距:4*6木龙骨
2.基层材料种类、规格:12mm厚木工板
3.面层材料品种、规格、颜色:10mm厚仿木纹长城板
[工作内容]
1.基层清理
2.龙骨制作、运输、安装
3.钉隔离层
4.基层铺钉
5.面层铺贴</t>
  </si>
  <si>
    <t>木质踢脚线</t>
  </si>
  <si>
    <t>[项目特征]
1.踢脚线高度:6cm
2.面层材料品种、规格、颜色:木质踢脚线
[工作内容]
1.基层清理
2.基层铺贴
3.面层铺贴
4.材料运输</t>
  </si>
  <si>
    <t>天棚腻子</t>
  </si>
  <si>
    <t>[项目特征]
1.基层类型:综合考虑
2.腻子种类:环保腻子
3.刮腻子遍数:2遍
[工作内容]
1.基层清理
2.刮腻子</t>
  </si>
  <si>
    <t>墙面腻子</t>
  </si>
  <si>
    <t>天棚乳胶漆</t>
  </si>
  <si>
    <t>[项目特征]
1.基层类型:综合考虑
2.油漆品种、刷漆遍数:环保白色乳胶漆刷2遍
[工作内容]
1.基层清理
2.刷乳胶漆</t>
  </si>
  <si>
    <t>墙面墙纸铺贴</t>
  </si>
  <si>
    <t>[项目特征]
1.粘结材料种类:墙纸基膜+墙纸胶（粉）
2.面层材料品种、规格、颜色:墙纸铺贴（颜色及花纹由业主方确认）
[工作内容]
1.基层清理
2.墙纸铺贴</t>
  </si>
  <si>
    <t>钢木门M1121</t>
  </si>
  <si>
    <t>[项目特征]
1.门代号及洞口尺寸:M1121
2.门框或扇外围尺寸:此项为定制产品，具体尺寸须供应商现场测量确认
3.框、扇材质:门体外板采用0.8冷轧钢板,内板采用0.6冷轧钢板,门体中间填充物填充,门框采用1.5厚冷轧钢板,门套:内外全包门套0.8厚，宽400~500mm，颜色咖啡色,锁具优质锁具,锁链3个以上；甲方确认花型及颜色；对破损处用水泥砂浆封堵及乳胶漆局部补
[工作内容]
1.门安装
2.五金安装</t>
  </si>
  <si>
    <t>樘</t>
  </si>
  <si>
    <t>理疗室及诊室弧形门洞及雕花件订制</t>
  </si>
  <si>
    <t>[项目特征]
1.面层材料品种、规格:1.5cm厚订制橡胶木指接板饰面、1.5cm厚订制橡胶木指接镂空雕花板饰面
2.颜色:甲方确认
3.横向收口条:8cm宽，2cm厚橡胶木指接板收口条
4.弧形收口条:6cm宽，4cm厚橡胶木指接板收口条
5.其他:满足设计及甲方要求
[工作内容]
1.基层清理
2.龙骨制作、运输、安装
3.钉隔离层
4.基层铺钉
5.面层铺贴</t>
  </si>
  <si>
    <t>理疗室及诊室弧形门洞外护墙板制作</t>
  </si>
  <si>
    <t>[项目特征]
1.龙骨材料种类、规格、中距:4*6木龙骨
2.基层材料种类、规格:12mm厚木工板
3.暗门制作
4.面层材料品种、规格:15mm厚橡胶木指接板饰面
5.颜色:甲方确认
6.其他:满足设计及甲方要求
[工作内容]
1.基层清理
2.龙骨制作、运输、安装
3.钉隔离层
4.基层铺钉
5.面层铺贴
6.五金</t>
  </si>
  <si>
    <t>订制木作镂空雕花格断</t>
  </si>
  <si>
    <t>[项目特征]
1.隔断材料品种、规格:1.5cm厚订制橡胶木指接镂空雕花板饰面
2.颜色:甲方确认
[工作内容]
1.隔断运输、安装
2.嵌缝、塞口</t>
  </si>
  <si>
    <t>PVC仿木纹地胶</t>
  </si>
  <si>
    <t>[项目特征]
1.粘结层厚度、材料种类:4.0mm厚自流平地面
2.面层材料品种、规格:2.0mm厚PVC仿木纹地胶
3.颜色:甲方确认
4.压线条种类:满足设计要求
[工作内容]
1.基层清理
2.自流平地面
3.面层铺贴
4.压缝条装钉
5.材料运输</t>
  </si>
  <si>
    <t>铝扣板吊顶</t>
  </si>
  <si>
    <t>[项目特征]
1.龙骨材料种类、规格、中距:专用配套龙骨
2.面层材料品种、规格:300*300*0.5mm西铝扣板
3.安装位置:煎药房
[工作内容]
1.基层清理、吊杆安装
2.龙骨安装
3.基层板铺贴
4.面层铺贴</t>
  </si>
  <si>
    <t>格力3P柜机</t>
  </si>
  <si>
    <t>[项目特征]
1.名称:格力3P柜机
2.安装形式:落地
3.质量:冷暖机
[工作内容]
1.本体安装或组装、调试
2.设备支架制作、安装
3.补刷(喷)油漆</t>
  </si>
  <si>
    <t>格力1.5P挂机</t>
  </si>
  <si>
    <t>[项目特征]
1.名称:格力1.5P挂机
2.安装形式:壁挂式
3.质量:冷暖机
[工作内容]
1.本体安装或组装、调试
2.设备支架制作、安装
3.补刷(喷)油漆</t>
  </si>
  <si>
    <t>余方弃置</t>
  </si>
  <si>
    <t>[项目特征]
1.废弃料品种:综合考虑
2.运距:15km
[工作内容]
1.余方点装料运输至弃置点</t>
  </si>
  <si>
    <t>此全费用综合单价包含人工费、材料费、施工机具使用费、企业管理费、利润、风险费、措施项目费（含安全文明施工费）、规费、税金等所有费用。</t>
  </si>
</sst>
</file>

<file path=xl/styles.xml><?xml version="1.0" encoding="utf-8"?>
<styleSheet xmlns="http://schemas.openxmlformats.org/spreadsheetml/2006/main">
  <numFmts count="1">
    <numFmt numFmtId="178" formatCode="0.00_ "/>
  </numFmts>
  <fonts count="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name val="方正小标宋_GBK"/>
      <charset val="134"/>
    </font>
    <font>
      <sz val="12"/>
      <name val="方正仿宋_GBK"/>
      <charset val="134"/>
    </font>
    <font>
      <sz val="9"/>
      <color theme="1"/>
      <name val="方正仿宋_GBK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">
    <xf numFmtId="0" fontId="0" fillId="0" borderId="0" xfId="0">
      <alignment vertical="center"/>
    </xf>
    <xf numFmtId="0" fontId="1" fillId="0" borderId="0" xfId="1"/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178" fontId="3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horizontal="righ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4" fillId="0" borderId="0" xfId="1" applyFont="1" applyAlignment="1">
      <alignment horizontal="left" wrapText="1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X43"/>
  <sheetViews>
    <sheetView showGridLines="0" tabSelected="1" workbookViewId="0">
      <selection activeCell="C5" sqref="C5"/>
    </sheetView>
  </sheetViews>
  <sheetFormatPr defaultColWidth="6.75" defaultRowHeight="13.5"/>
  <cols>
    <col min="1" max="1" width="5.5" style="1" customWidth="1"/>
    <col min="2" max="2" width="14.25" style="1" customWidth="1"/>
    <col min="3" max="3" width="39.125" style="1" customWidth="1"/>
    <col min="4" max="4" width="6.875" style="1" customWidth="1"/>
    <col min="5" max="5" width="8.625" style="1" customWidth="1"/>
    <col min="6" max="6" width="10.375" style="1" customWidth="1"/>
    <col min="7" max="7" width="12.125" style="1" customWidth="1"/>
    <col min="8" max="16378" width="6.75" style="1"/>
  </cols>
  <sheetData>
    <row r="1" spans="1:7" ht="29.25" customHeight="1">
      <c r="A1" s="5" t="s">
        <v>0</v>
      </c>
      <c r="B1" s="5"/>
      <c r="C1" s="5"/>
      <c r="D1" s="5"/>
      <c r="E1" s="5"/>
      <c r="F1" s="5"/>
      <c r="G1" s="5"/>
    </row>
    <row r="2" spans="1:7" ht="18.75" customHeight="1">
      <c r="A2" s="6" t="s">
        <v>1</v>
      </c>
      <c r="B2" s="6"/>
      <c r="C2" s="6"/>
      <c r="D2" s="6"/>
      <c r="E2" s="6"/>
      <c r="F2" s="7" t="s">
        <v>2</v>
      </c>
      <c r="G2" s="7"/>
    </row>
    <row r="3" spans="1:7" ht="24" customHeigh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</row>
    <row r="4" spans="1:7" ht="23.1" customHeight="1">
      <c r="A4" s="2"/>
      <c r="B4" s="8" t="s">
        <v>10</v>
      </c>
      <c r="C4" s="8"/>
      <c r="D4" s="2"/>
      <c r="E4" s="2"/>
      <c r="F4" s="2"/>
      <c r="G4" s="2">
        <f>SUM(G5:G42)</f>
        <v>126084.36</v>
      </c>
    </row>
    <row r="5" spans="1:7" ht="156" customHeight="1">
      <c r="A5" s="2">
        <v>1</v>
      </c>
      <c r="B5" s="3" t="s">
        <v>11</v>
      </c>
      <c r="C5" s="3" t="s">
        <v>12</v>
      </c>
      <c r="D5" s="2" t="s">
        <v>13</v>
      </c>
      <c r="E5" s="2">
        <v>10.29</v>
      </c>
      <c r="F5" s="2">
        <v>21.44</v>
      </c>
      <c r="G5" s="4">
        <f>E5*F5</f>
        <v>220.62</v>
      </c>
    </row>
    <row r="6" spans="1:7" ht="152.1" customHeight="1">
      <c r="A6" s="2">
        <v>2</v>
      </c>
      <c r="B6" s="3" t="s">
        <v>14</v>
      </c>
      <c r="C6" s="3" t="s">
        <v>12</v>
      </c>
      <c r="D6" s="2" t="s">
        <v>13</v>
      </c>
      <c r="E6" s="2">
        <v>20.79</v>
      </c>
      <c r="F6" s="2">
        <v>5.15</v>
      </c>
      <c r="G6" s="4">
        <f>E6*F6</f>
        <v>107.07</v>
      </c>
    </row>
    <row r="7" spans="1:7" ht="219" customHeight="1">
      <c r="A7" s="2">
        <v>3</v>
      </c>
      <c r="B7" s="3" t="s">
        <v>15</v>
      </c>
      <c r="C7" s="3" t="s">
        <v>16</v>
      </c>
      <c r="D7" s="2" t="s">
        <v>17</v>
      </c>
      <c r="E7" s="2">
        <v>28.91</v>
      </c>
      <c r="F7" s="2">
        <v>54.42</v>
      </c>
      <c r="G7" s="4">
        <f t="shared" ref="G7:G42" si="0">E7*F7</f>
        <v>1573.28</v>
      </c>
    </row>
    <row r="8" spans="1:7" ht="165.95" customHeight="1">
      <c r="A8" s="2">
        <v>4</v>
      </c>
      <c r="B8" s="3" t="s">
        <v>18</v>
      </c>
      <c r="C8" s="3" t="s">
        <v>19</v>
      </c>
      <c r="D8" s="2" t="s">
        <v>13</v>
      </c>
      <c r="E8" s="2">
        <v>12.76</v>
      </c>
      <c r="F8" s="2">
        <v>7.25</v>
      </c>
      <c r="G8" s="4">
        <f t="shared" si="0"/>
        <v>92.51</v>
      </c>
    </row>
    <row r="9" spans="1:7" ht="218.1" customHeight="1">
      <c r="A9" s="2">
        <v>5</v>
      </c>
      <c r="B9" s="3" t="s">
        <v>20</v>
      </c>
      <c r="C9" s="3" t="s">
        <v>21</v>
      </c>
      <c r="D9" s="2" t="s">
        <v>13</v>
      </c>
      <c r="E9" s="2">
        <v>163.5</v>
      </c>
      <c r="F9" s="2">
        <v>7.25</v>
      </c>
      <c r="G9" s="4">
        <f t="shared" si="0"/>
        <v>1185.3800000000001</v>
      </c>
    </row>
    <row r="10" spans="1:7" ht="176.1" customHeight="1">
      <c r="A10" s="2">
        <v>6</v>
      </c>
      <c r="B10" s="3" t="s">
        <v>22</v>
      </c>
      <c r="C10" s="3" t="s">
        <v>23</v>
      </c>
      <c r="D10" s="2" t="s">
        <v>13</v>
      </c>
      <c r="E10" s="2">
        <v>137.96</v>
      </c>
      <c r="F10" s="2">
        <v>6.94</v>
      </c>
      <c r="G10" s="4">
        <f t="shared" si="0"/>
        <v>957.44</v>
      </c>
    </row>
    <row r="11" spans="1:7" ht="197.1" customHeight="1">
      <c r="A11" s="2">
        <v>7</v>
      </c>
      <c r="B11" s="3" t="s">
        <v>24</v>
      </c>
      <c r="C11" s="3" t="s">
        <v>25</v>
      </c>
      <c r="D11" s="2" t="s">
        <v>13</v>
      </c>
      <c r="E11" s="2">
        <v>95.17</v>
      </c>
      <c r="F11" s="2">
        <v>1.51</v>
      </c>
      <c r="G11" s="4">
        <f t="shared" si="0"/>
        <v>143.71</v>
      </c>
    </row>
    <row r="12" spans="1:7" ht="153" customHeight="1">
      <c r="A12" s="2">
        <v>8</v>
      </c>
      <c r="B12" s="3" t="s">
        <v>26</v>
      </c>
      <c r="C12" s="3" t="s">
        <v>27</v>
      </c>
      <c r="D12" s="2" t="s">
        <v>13</v>
      </c>
      <c r="E12" s="2">
        <v>19.84</v>
      </c>
      <c r="F12" s="2">
        <v>6.34</v>
      </c>
      <c r="G12" s="4">
        <f t="shared" si="0"/>
        <v>125.79</v>
      </c>
    </row>
    <row r="13" spans="1:7" ht="134.1" customHeight="1">
      <c r="A13" s="2">
        <v>9</v>
      </c>
      <c r="B13" s="3" t="s">
        <v>28</v>
      </c>
      <c r="C13" s="3" t="s">
        <v>29</v>
      </c>
      <c r="D13" s="2" t="s">
        <v>30</v>
      </c>
      <c r="E13" s="2">
        <v>1</v>
      </c>
      <c r="F13" s="2">
        <v>250.72</v>
      </c>
      <c r="G13" s="4">
        <f t="shared" si="0"/>
        <v>250.72</v>
      </c>
    </row>
    <row r="14" spans="1:7" ht="117.95" customHeight="1">
      <c r="A14" s="2">
        <v>10</v>
      </c>
      <c r="B14" s="3" t="s">
        <v>31</v>
      </c>
      <c r="C14" s="3" t="s">
        <v>32</v>
      </c>
      <c r="D14" s="2" t="s">
        <v>33</v>
      </c>
      <c r="E14" s="2">
        <v>8</v>
      </c>
      <c r="F14" s="2">
        <v>233.68</v>
      </c>
      <c r="G14" s="4">
        <f t="shared" si="0"/>
        <v>1869.44</v>
      </c>
    </row>
    <row r="15" spans="1:7" ht="102.95" customHeight="1">
      <c r="A15" s="2">
        <v>11</v>
      </c>
      <c r="B15" s="3" t="s">
        <v>34</v>
      </c>
      <c r="C15" s="3" t="s">
        <v>35</v>
      </c>
      <c r="D15" s="2" t="s">
        <v>33</v>
      </c>
      <c r="E15" s="2">
        <v>23</v>
      </c>
      <c r="F15" s="2">
        <v>86.06</v>
      </c>
      <c r="G15" s="4">
        <f t="shared" si="0"/>
        <v>1979.38</v>
      </c>
    </row>
    <row r="16" spans="1:7" ht="105.95" customHeight="1">
      <c r="A16" s="2">
        <v>12</v>
      </c>
      <c r="B16" s="3" t="s">
        <v>36</v>
      </c>
      <c r="C16" s="3" t="s">
        <v>37</v>
      </c>
      <c r="D16" s="2" t="s">
        <v>38</v>
      </c>
      <c r="E16" s="2">
        <v>66.89</v>
      </c>
      <c r="F16" s="2">
        <v>62.14</v>
      </c>
      <c r="G16" s="4">
        <f t="shared" si="0"/>
        <v>4156.54</v>
      </c>
    </row>
    <row r="17" spans="1:7" ht="105" customHeight="1">
      <c r="A17" s="2">
        <v>13</v>
      </c>
      <c r="B17" s="3" t="s">
        <v>39</v>
      </c>
      <c r="C17" s="3" t="s">
        <v>40</v>
      </c>
      <c r="D17" s="2" t="s">
        <v>33</v>
      </c>
      <c r="E17" s="2">
        <v>8</v>
      </c>
      <c r="F17" s="2">
        <v>589.38</v>
      </c>
      <c r="G17" s="4">
        <f t="shared" si="0"/>
        <v>4715.04</v>
      </c>
    </row>
    <row r="18" spans="1:7" ht="138.94999999999999" customHeight="1">
      <c r="A18" s="2">
        <v>14</v>
      </c>
      <c r="B18" s="3" t="s">
        <v>41</v>
      </c>
      <c r="C18" s="3" t="s">
        <v>42</v>
      </c>
      <c r="D18" s="2" t="s">
        <v>38</v>
      </c>
      <c r="E18" s="2">
        <v>300</v>
      </c>
      <c r="F18" s="2">
        <v>4.29</v>
      </c>
      <c r="G18" s="4">
        <f t="shared" si="0"/>
        <v>1287</v>
      </c>
    </row>
    <row r="19" spans="1:7" ht="144" customHeight="1">
      <c r="A19" s="2">
        <v>15</v>
      </c>
      <c r="B19" s="3" t="s">
        <v>43</v>
      </c>
      <c r="C19" s="3" t="s">
        <v>44</v>
      </c>
      <c r="D19" s="2" t="s">
        <v>38</v>
      </c>
      <c r="E19" s="2">
        <v>120</v>
      </c>
      <c r="F19" s="2">
        <v>3.69</v>
      </c>
      <c r="G19" s="4">
        <f t="shared" si="0"/>
        <v>442.8</v>
      </c>
    </row>
    <row r="20" spans="1:7" ht="123.95" customHeight="1">
      <c r="A20" s="2">
        <v>16</v>
      </c>
      <c r="B20" s="3" t="s">
        <v>45</v>
      </c>
      <c r="C20" s="3" t="s">
        <v>46</v>
      </c>
      <c r="D20" s="2" t="s">
        <v>13</v>
      </c>
      <c r="E20" s="2">
        <v>13.29</v>
      </c>
      <c r="F20" s="2">
        <v>35.5</v>
      </c>
      <c r="G20" s="4">
        <f t="shared" si="0"/>
        <v>471.8</v>
      </c>
    </row>
    <row r="21" spans="1:7" ht="126" customHeight="1">
      <c r="A21" s="2">
        <v>17</v>
      </c>
      <c r="B21" s="3" t="s">
        <v>47</v>
      </c>
      <c r="C21" s="3" t="s">
        <v>46</v>
      </c>
      <c r="D21" s="2" t="s">
        <v>13</v>
      </c>
      <c r="E21" s="2">
        <v>19.59</v>
      </c>
      <c r="F21" s="2">
        <v>40.97</v>
      </c>
      <c r="G21" s="4">
        <f t="shared" si="0"/>
        <v>802.6</v>
      </c>
    </row>
    <row r="22" spans="1:7" ht="186.95" customHeight="1">
      <c r="A22" s="2">
        <v>18</v>
      </c>
      <c r="B22" s="3" t="s">
        <v>48</v>
      </c>
      <c r="C22" s="3" t="s">
        <v>49</v>
      </c>
      <c r="D22" s="2" t="s">
        <v>13</v>
      </c>
      <c r="E22" s="2">
        <v>13.29</v>
      </c>
      <c r="F22" s="2">
        <v>116.13</v>
      </c>
      <c r="G22" s="4">
        <f t="shared" si="0"/>
        <v>1543.37</v>
      </c>
    </row>
    <row r="23" spans="1:7" ht="215.1" customHeight="1">
      <c r="A23" s="2">
        <v>19</v>
      </c>
      <c r="B23" s="3" t="s">
        <v>50</v>
      </c>
      <c r="C23" s="3" t="s">
        <v>51</v>
      </c>
      <c r="D23" s="2" t="s">
        <v>13</v>
      </c>
      <c r="E23" s="2">
        <v>33.56</v>
      </c>
      <c r="F23" s="2">
        <v>140.51</v>
      </c>
      <c r="G23" s="4">
        <f t="shared" si="0"/>
        <v>4715.5200000000004</v>
      </c>
    </row>
    <row r="24" spans="1:7" ht="213" customHeight="1">
      <c r="A24" s="2">
        <v>20</v>
      </c>
      <c r="B24" s="3" t="s">
        <v>52</v>
      </c>
      <c r="C24" s="3" t="s">
        <v>53</v>
      </c>
      <c r="D24" s="2" t="s">
        <v>38</v>
      </c>
      <c r="E24" s="2">
        <v>4</v>
      </c>
      <c r="F24" s="2">
        <v>1127.93</v>
      </c>
      <c r="G24" s="4">
        <f t="shared" si="0"/>
        <v>4511.72</v>
      </c>
    </row>
    <row r="25" spans="1:7" ht="192" customHeight="1">
      <c r="A25" s="2">
        <v>21</v>
      </c>
      <c r="B25" s="3" t="s">
        <v>54</v>
      </c>
      <c r="C25" s="3" t="s">
        <v>55</v>
      </c>
      <c r="D25" s="2" t="s">
        <v>13</v>
      </c>
      <c r="E25" s="2">
        <v>92.8</v>
      </c>
      <c r="F25" s="2">
        <v>88.43</v>
      </c>
      <c r="G25" s="4">
        <f t="shared" si="0"/>
        <v>8206.2999999999993</v>
      </c>
    </row>
    <row r="26" spans="1:7" ht="170.1" customHeight="1">
      <c r="A26" s="2">
        <v>22</v>
      </c>
      <c r="B26" s="3" t="s">
        <v>56</v>
      </c>
      <c r="C26" s="3" t="s">
        <v>57</v>
      </c>
      <c r="D26" s="2" t="s">
        <v>13</v>
      </c>
      <c r="E26" s="2">
        <v>5.55</v>
      </c>
      <c r="F26" s="2">
        <v>121.81</v>
      </c>
      <c r="G26" s="4">
        <f t="shared" si="0"/>
        <v>676.05</v>
      </c>
    </row>
    <row r="27" spans="1:7" ht="126" customHeight="1">
      <c r="A27" s="2">
        <v>23</v>
      </c>
      <c r="B27" s="3" t="s">
        <v>58</v>
      </c>
      <c r="C27" s="3" t="s">
        <v>59</v>
      </c>
      <c r="D27" s="2" t="s">
        <v>38</v>
      </c>
      <c r="E27" s="2">
        <v>62.72</v>
      </c>
      <c r="F27" s="2">
        <v>13.83</v>
      </c>
      <c r="G27" s="4">
        <f t="shared" si="0"/>
        <v>867.42</v>
      </c>
    </row>
    <row r="28" spans="1:7" ht="183" customHeight="1">
      <c r="A28" s="2">
        <v>24</v>
      </c>
      <c r="B28" s="3" t="s">
        <v>60</v>
      </c>
      <c r="C28" s="3" t="s">
        <v>61</v>
      </c>
      <c r="D28" s="2" t="s">
        <v>13</v>
      </c>
      <c r="E28" s="2">
        <v>94.91</v>
      </c>
      <c r="F28" s="2">
        <v>163.89</v>
      </c>
      <c r="G28" s="4">
        <f t="shared" si="0"/>
        <v>15554.8</v>
      </c>
    </row>
    <row r="29" spans="1:7" ht="138" customHeight="1">
      <c r="A29" s="2">
        <v>25</v>
      </c>
      <c r="B29" s="3" t="s">
        <v>62</v>
      </c>
      <c r="C29" s="3" t="s">
        <v>63</v>
      </c>
      <c r="D29" s="2" t="s">
        <v>38</v>
      </c>
      <c r="E29" s="2">
        <v>95.74</v>
      </c>
      <c r="F29" s="2">
        <v>15.59</v>
      </c>
      <c r="G29" s="4">
        <f t="shared" si="0"/>
        <v>1492.59</v>
      </c>
    </row>
    <row r="30" spans="1:7" ht="126" customHeight="1">
      <c r="A30" s="2">
        <v>26</v>
      </c>
      <c r="B30" s="3" t="s">
        <v>64</v>
      </c>
      <c r="C30" s="3" t="s">
        <v>65</v>
      </c>
      <c r="D30" s="2" t="s">
        <v>13</v>
      </c>
      <c r="E30" s="2">
        <v>152.33000000000001</v>
      </c>
      <c r="F30" s="2">
        <v>13.73</v>
      </c>
      <c r="G30" s="4">
        <f t="shared" si="0"/>
        <v>2091.4899999999998</v>
      </c>
    </row>
    <row r="31" spans="1:7" ht="117" customHeight="1">
      <c r="A31" s="2">
        <v>27</v>
      </c>
      <c r="B31" s="3" t="s">
        <v>66</v>
      </c>
      <c r="C31" s="3" t="s">
        <v>65</v>
      </c>
      <c r="D31" s="2" t="s">
        <v>13</v>
      </c>
      <c r="E31" s="2">
        <v>135.68</v>
      </c>
      <c r="F31" s="2">
        <v>11.73</v>
      </c>
      <c r="G31" s="4">
        <f t="shared" si="0"/>
        <v>1591.53</v>
      </c>
    </row>
    <row r="32" spans="1:7" ht="123" customHeight="1">
      <c r="A32" s="2">
        <v>28</v>
      </c>
      <c r="B32" s="3" t="s">
        <v>67</v>
      </c>
      <c r="C32" s="3" t="s">
        <v>68</v>
      </c>
      <c r="D32" s="2" t="s">
        <v>13</v>
      </c>
      <c r="E32" s="2">
        <v>152.33000000000001</v>
      </c>
      <c r="F32" s="2">
        <v>19.899999999999999</v>
      </c>
      <c r="G32" s="4">
        <f t="shared" si="0"/>
        <v>3031.37</v>
      </c>
    </row>
    <row r="33" spans="1:7" ht="126" customHeight="1">
      <c r="A33" s="2">
        <v>29</v>
      </c>
      <c r="B33" s="3" t="s">
        <v>69</v>
      </c>
      <c r="C33" s="3" t="s">
        <v>70</v>
      </c>
      <c r="D33" s="2" t="s">
        <v>13</v>
      </c>
      <c r="E33" s="2">
        <v>135.68</v>
      </c>
      <c r="F33" s="2">
        <v>53.7</v>
      </c>
      <c r="G33" s="4">
        <f t="shared" si="0"/>
        <v>7286.02</v>
      </c>
    </row>
    <row r="34" spans="1:7" ht="233.1" customHeight="1">
      <c r="A34" s="2">
        <v>30</v>
      </c>
      <c r="B34" s="3" t="s">
        <v>71</v>
      </c>
      <c r="C34" s="3" t="s">
        <v>72</v>
      </c>
      <c r="D34" s="2" t="s">
        <v>73</v>
      </c>
      <c r="E34" s="2">
        <v>4</v>
      </c>
      <c r="F34" s="2">
        <v>1228.2</v>
      </c>
      <c r="G34" s="4">
        <f t="shared" si="0"/>
        <v>4912.8</v>
      </c>
    </row>
    <row r="35" spans="1:7" ht="267.95" customHeight="1">
      <c r="A35" s="2">
        <v>31</v>
      </c>
      <c r="B35" s="3" t="s">
        <v>74</v>
      </c>
      <c r="C35" s="3" t="s">
        <v>75</v>
      </c>
      <c r="D35" s="2" t="s">
        <v>13</v>
      </c>
      <c r="E35" s="2">
        <v>21.27</v>
      </c>
      <c r="F35" s="2">
        <v>310.39</v>
      </c>
      <c r="G35" s="4">
        <f t="shared" si="0"/>
        <v>6602</v>
      </c>
    </row>
    <row r="36" spans="1:7" ht="254.1" customHeight="1">
      <c r="A36" s="2">
        <v>32</v>
      </c>
      <c r="B36" s="3" t="s">
        <v>76</v>
      </c>
      <c r="C36" s="3" t="s">
        <v>77</v>
      </c>
      <c r="D36" s="2" t="s">
        <v>13</v>
      </c>
      <c r="E36" s="2">
        <v>9.4499999999999993</v>
      </c>
      <c r="F36" s="2">
        <v>153.22999999999999</v>
      </c>
      <c r="G36" s="4">
        <f t="shared" si="0"/>
        <v>1448.02</v>
      </c>
    </row>
    <row r="37" spans="1:7" ht="132" customHeight="1">
      <c r="A37" s="2">
        <v>33</v>
      </c>
      <c r="B37" s="3" t="s">
        <v>78</v>
      </c>
      <c r="C37" s="3" t="s">
        <v>79</v>
      </c>
      <c r="D37" s="2" t="s">
        <v>13</v>
      </c>
      <c r="E37" s="2">
        <v>4</v>
      </c>
      <c r="F37" s="2">
        <v>310.39</v>
      </c>
      <c r="G37" s="4">
        <f t="shared" si="0"/>
        <v>1241.56</v>
      </c>
    </row>
    <row r="38" spans="1:7" ht="219" customHeight="1">
      <c r="A38" s="2">
        <v>34</v>
      </c>
      <c r="B38" s="3" t="s">
        <v>80</v>
      </c>
      <c r="C38" s="3" t="s">
        <v>81</v>
      </c>
      <c r="D38" s="2" t="s">
        <v>13</v>
      </c>
      <c r="E38" s="2">
        <v>152.33000000000001</v>
      </c>
      <c r="F38" s="2">
        <v>89.23</v>
      </c>
      <c r="G38" s="4">
        <f t="shared" si="0"/>
        <v>13592.41</v>
      </c>
    </row>
    <row r="39" spans="1:7" ht="188.1" customHeight="1">
      <c r="A39" s="2">
        <v>35</v>
      </c>
      <c r="B39" s="3" t="s">
        <v>82</v>
      </c>
      <c r="C39" s="3" t="s">
        <v>83</v>
      </c>
      <c r="D39" s="2" t="s">
        <v>13</v>
      </c>
      <c r="E39" s="2">
        <v>13.29</v>
      </c>
      <c r="F39" s="2">
        <v>145.80000000000001</v>
      </c>
      <c r="G39" s="4">
        <f t="shared" si="0"/>
        <v>1937.68</v>
      </c>
    </row>
    <row r="40" spans="1:7" ht="141" customHeight="1">
      <c r="A40" s="2">
        <v>36</v>
      </c>
      <c r="B40" s="3" t="s">
        <v>84</v>
      </c>
      <c r="C40" s="3" t="s">
        <v>85</v>
      </c>
      <c r="D40" s="2" t="s">
        <v>30</v>
      </c>
      <c r="E40" s="2">
        <v>2</v>
      </c>
      <c r="F40" s="2">
        <v>7155.2</v>
      </c>
      <c r="G40" s="4">
        <f t="shared" si="0"/>
        <v>14310.4</v>
      </c>
    </row>
    <row r="41" spans="1:7" ht="147" customHeight="1">
      <c r="A41" s="2">
        <v>37</v>
      </c>
      <c r="B41" s="3" t="s">
        <v>86</v>
      </c>
      <c r="C41" s="3" t="s">
        <v>87</v>
      </c>
      <c r="D41" s="2" t="s">
        <v>30</v>
      </c>
      <c r="E41" s="2">
        <v>3</v>
      </c>
      <c r="F41" s="2">
        <v>2201.6</v>
      </c>
      <c r="G41" s="4">
        <f t="shared" si="0"/>
        <v>6604.8</v>
      </c>
    </row>
    <row r="42" spans="1:7" ht="95.1" customHeight="1">
      <c r="A42" s="2">
        <v>38</v>
      </c>
      <c r="B42" s="3" t="s">
        <v>88</v>
      </c>
      <c r="C42" s="3" t="s">
        <v>89</v>
      </c>
      <c r="D42" s="2" t="s">
        <v>17</v>
      </c>
      <c r="E42" s="2">
        <v>28.91</v>
      </c>
      <c r="F42" s="2">
        <v>120.56</v>
      </c>
      <c r="G42" s="4">
        <f t="shared" si="0"/>
        <v>3485.39</v>
      </c>
    </row>
    <row r="43" spans="1:7" ht="30" customHeight="1">
      <c r="A43" s="9" t="s">
        <v>90</v>
      </c>
      <c r="B43" s="9"/>
      <c r="C43" s="9"/>
      <c r="D43" s="9"/>
      <c r="E43" s="9"/>
      <c r="F43" s="9"/>
      <c r="G43" s="9"/>
    </row>
  </sheetData>
  <mergeCells count="6">
    <mergeCell ref="A43:G43"/>
    <mergeCell ref="A1:G1"/>
    <mergeCell ref="A2:C2"/>
    <mergeCell ref="D2:E2"/>
    <mergeCell ref="F2:G2"/>
    <mergeCell ref="B4:C4"/>
  </mergeCells>
  <phoneticPr fontId="5" type="noConversion"/>
  <printOptions horizontalCentered="1"/>
  <pageMargins left="0.39305555555555599" right="0.39305555555555599" top="0.39305555555555599" bottom="0.39305555555555599" header="0.594444444444444" footer="0.196527777777778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表-09 分部分项工程项目清单计价表</vt:lpstr>
      <vt:lpstr>'表-09 分部分项工程项目清单计价表'!Print_Titles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蒋敢[蒋敢]</cp:lastModifiedBy>
  <cp:lastPrinted>2021-10-13T06:12:23Z</cp:lastPrinted>
  <dcterms:created xsi:type="dcterms:W3CDTF">2021-10-09T07:26:08Z</dcterms:created>
  <dcterms:modified xsi:type="dcterms:W3CDTF">2021-10-13T06:21:09Z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3C79B9B2D6204361A3A8512864E21DDF</vt:lpwstr>
  </property>
  <property fmtid="{D5CDD505-2E9C-101B-9397-08002B2CF9AE}" pid="3" name="KSOProductBuildVer">
    <vt:lpwstr>2052-11.1.0.10938</vt:lpwstr>
  </property>
</Properties>
</file>