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730" windowHeight="9990"/>
  </bookViews>
  <sheets>
    <sheet name="Sheet1" sheetId="1" r:id="rId1"/>
  </sheets>
  <definedNames>
    <definedName name="_xlnm._FilterDatabase" localSheetId="0" hidden="1">Sheet1!$A$3:$G$49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G48" i="1" l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C4" i="1"/>
</calcChain>
</file>

<file path=xl/sharedStrings.xml><?xml version="1.0" encoding="utf-8"?>
<sst xmlns="http://schemas.openxmlformats.org/spreadsheetml/2006/main" count="141" uniqueCount="106">
  <si>
    <t>璧泉街道金剑山温泉公厕建设项目全费用单价审核表</t>
  </si>
  <si>
    <t>制表单位：区财政局</t>
  </si>
  <si>
    <t>金额单位：元</t>
  </si>
  <si>
    <t>编号</t>
  </si>
  <si>
    <t>工程项目及名称</t>
  </si>
  <si>
    <t>项目特征及工作内容</t>
  </si>
  <si>
    <t>单位</t>
  </si>
  <si>
    <t>工程量</t>
  </si>
  <si>
    <t>全费用
综合单价</t>
  </si>
  <si>
    <t>合价</t>
  </si>
  <si>
    <t>合计</t>
  </si>
  <si>
    <t>一</t>
  </si>
  <si>
    <t>装饰工程</t>
  </si>
  <si>
    <t>钢管柱</t>
  </si>
  <si>
    <t>[项目特征]
1.钢材品种、规格:Q235B，规格综合考虑
2.单根柱质量:综合考虑
3.螺栓种类:满足设计及相关规范要求
4.探伤要求:满足设计及相关规范要求
5.除锈要求:满足设计及相关规范要求
6.防火要求:防火涂料2遍
7.油漆种类及遍数:防锈漆3遍
8.运输距离:综合考虑
9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1.制作
2.运输
3.拼装
4.安装
5.探伤
6.刷油漆</t>
  </si>
  <si>
    <t>t</t>
  </si>
  <si>
    <t>钢屋架</t>
  </si>
  <si>
    <t>[项目特征]
1.钢材品种、规格:Q235B，规格综合考虑
2.单榀质量:综合考虑
3.屋架跨度、安装高度:综合考虑
4.螺栓种类:满足设计及相关规范要求
5.探伤要求:满足设计及相关规范要求
6.除锈要求:满足设计及相关规范要求
7.防火要求:防火涂料2遍
8.油漆种类及遍数:防锈漆3遍
9.运输距离:综合考虑
10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1.制作
2.运输
3.拼装
4.安装
5.探伤
6.油漆</t>
  </si>
  <si>
    <t>底层钢架</t>
  </si>
  <si>
    <t>[项目特征]
1.钢材品种、规格:Q235B，规格综合考虑
2.螺栓种类:综合考虑
3.除锈要求:满足设计及相关规范要求
4.防火要求:防火涂料2遍
5.探伤要求:满足设计及相关规范要求
6.油漆种类及遍数:防锈漆3遍
7.运输距离:综合考虑
8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1.制作
2.运输
3.拼装
4.安装
5.探伤
6.油漆</t>
  </si>
  <si>
    <t>钢墙架制作安装</t>
  </si>
  <si>
    <t>[项目特征]
1.钢材品种、规格:Q235B，规格综合考虑
2.螺栓种类:综合考虑
3.探伤要求:满足设计及相关规范要求
4.除锈要求:满足设计及相关规范要求
5.防火要求:防火涂料2遍
6.油漆种类及遍数:防锈漆3遍
7.运输距离:综合考虑
8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1.制作
2.运输
3.拼装
4.安装
5.探伤
6.油漆</t>
  </si>
  <si>
    <t>钢制乙级防盗门</t>
  </si>
  <si>
    <t>[项目特征]
1.门框或扇外围尺寸:钢制乙级防盗门
2.其他:包含各种五金、门锁、门套安装
3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1.门安装
2.五金安装
3.塞缝</t>
  </si>
  <si>
    <t>m2</t>
  </si>
  <si>
    <t>不锈钢门套</t>
  </si>
  <si>
    <t>[项目特征]
1.窗代号及洞口尺寸:综合考虑
2.门窗套展开宽度:400mm
3.基层材料种类:15mm木夹板基层
4.面层材料品种、规格:不锈钢门套线
5.线条品种、规格:1.5mm厚不锈钢
6.防护材料种类:满足设计及相关规范要求
7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1.清理基层
2.立筋制作、安装
3.基层板安装
4.面层铺贴
5.线条安装
6.刷防护材料</t>
  </si>
  <si>
    <t>m</t>
  </si>
  <si>
    <t>铝合金窗</t>
  </si>
  <si>
    <t>[项目特征]
1.窗代号及洞口尺寸:铝合金窗
2.框、扇材质:95型铝合金
3.玻璃品种、厚度:5mm钢化玻璃
4.其他:包含各种五金配件、锁具、拉手等
5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1.窗安装
2.五金、玻璃安装
3.塞缝</t>
  </si>
  <si>
    <t>铝合金百叶窗</t>
  </si>
  <si>
    <t>[项目特征]
1.窗代号及洞口尺寸:铝合金百叶窗
2.框、扇材质:50*25*1.2mm铝合金方管，0.7mm厚间距10mm铝合金百叶片
3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1.窗安装
2.五金安装
3.塞缝</t>
  </si>
  <si>
    <t>屋面2mm厚自粘聚合物改性沥青卷材防水</t>
  </si>
  <si>
    <t>[项目特征]
1.卷材品种、规格、厚度:2mm厚自粘聚合物改性沥青卷材防水
2.防水层数:2层
3.防水层做法:自粘法
4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1.基层处理
2.刷底油
3.铺油毡卷材、接缝</t>
  </si>
  <si>
    <t>50mm厚阻燃夹芯板铺设</t>
  </si>
  <si>
    <t>[项目特征]
1.保温隔热材料品种、规格、厚度:50mm厚阻燃夹芯板铺设
2.粘结材料种类、做法:满足设计及相关规范要求
3.防护材料种类、做法:满足设计及相关规范要求
4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1.基层清理
2.刷粘结材料
3.铺粘保温层
4.铺、刷(喷)防护材料</t>
  </si>
  <si>
    <t>岩棉保温隔热墙面</t>
  </si>
  <si>
    <t>[项目特征]
1.保温隔热部位:外墙
2.保温隔热材料品种、规格及厚度:50mm岩棉板
3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1.基层清理
2.填贴保温材料
3.铺、刷(喷)防护材料</t>
  </si>
  <si>
    <t>15mm厚珍珠米黄大理石楼地面</t>
  </si>
  <si>
    <t>[项目特征]
1.结合层厚度、砂浆配合比:20mm厚1：2.5水泥砂浆
2.面层材料品种、规格、颜色:15mm厚珍珠米黄大理石
3.嵌缝材料种类:满足设计及相关规范要求
4.防护层材料种类:满足设计及相关规范要求
5.酸洗、打蜡要求:满足设计及相关规范要求
6.磨边要求:满足设计及相关规范要求
7.砂浆种类：现拌砂浆
8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1.基层清理
2.面层铺设、切边、磨边
3.嵌缝
4.刷防护材料
5.酸洗、打蜡
6.材料运输</t>
  </si>
  <si>
    <t>楼地面水泥板基层</t>
  </si>
  <si>
    <t>[项目特征]
1.面层材料品种、规格、颜色:10mm水泥板
2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1.基层清理
2.面层铺贴
3.压缝条装钉
4.材料运输</t>
  </si>
  <si>
    <t>内墙仿大理石集成墙板</t>
  </si>
  <si>
    <t>[项目特征]
1.面层材料品种、规格、颜色:内墙仿大理石集成墙板 9mm厚
2.压条材料种类、规格:综合考虑
3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1.基层清理
2.面层铺贴</t>
  </si>
  <si>
    <t>外墙金属雕花板</t>
  </si>
  <si>
    <t>[项目特征]
1.面层材料品种、规格、颜色:外墙金属雕花板20mm厚
2.压条材料种类、规格:综合考虑
3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1.基层清理
2.面层铺贴</t>
  </si>
  <si>
    <t>卫生间蹲位大隔断</t>
  </si>
  <si>
    <t>[项目特征]
1.隔断材料品种、规格、颜色:10mm铝质蜂窝板
2.配件品种、规格:满足设计及相关规范要求
3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1.隔断运输、安装
2.嵌缝、塞口</t>
  </si>
  <si>
    <t>间</t>
  </si>
  <si>
    <t>卫生间小便斗小隔断</t>
  </si>
  <si>
    <t>铝扣板吊顶天棚</t>
  </si>
  <si>
    <t>[项目特征]
1.吊顶形式、吊杆规格、高度:满足设计及相关规范要求
2.龙骨材料种类、规格、中距:轻钢龙骨吊顶
3.基层材料种类、规格:满足设计及相关规范要求
4.面层材料品种、规格:600*600*0.8mm铝扣板
5.压条材料种类、规格:满足设计及相关规范要求
6.嵌缝材料种类:满足设计及相关规范要求
7.防护材料种类:满足设计及相关规范要求
8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1.基层清理、吊杆安装
2.龙骨安装
3.基层板铺贴
4.面层铺贴
5.嵌缝
6.刷防护材料</t>
  </si>
  <si>
    <t>仿大理石岩板洗手台</t>
  </si>
  <si>
    <t>[项目特征]
1.规格、类型:2000*600*800mm
2.材料品种、规格、颜色:20mm仿大理石岩板洗手台
3.支架、配件品种、规格:槽钢100*180mm，其他满足设计及规范要求
4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1.台面及支架运输、安装
2.杆、环、盒、配件安装
3.刷油漆</t>
  </si>
  <si>
    <t>个</t>
  </si>
  <si>
    <t>卫生纸盒</t>
  </si>
  <si>
    <t>[项目特征]
1.材料品种、规格、颜色:成品卫生纸盒
2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1.台面及支架制作、运输、安装
2.杆、环、盒、配件安装
3.刷油漆</t>
  </si>
  <si>
    <t>镜面玻璃</t>
  </si>
  <si>
    <t>[项目特征]
1.镜面玻璃品种、规格:8mm浮法玻璃
2.框材质、断面尺寸:1mm铝合金边框
3.基层材料种类:综合考虑
4.防护材料种类:综合考虑
5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1.基层安装
2.玻璃及框制作、运输、安装</t>
  </si>
  <si>
    <t>PVC标志牌 300*400mm</t>
  </si>
  <si>
    <t>[项目特征]
1.部位:公共卫生间、男厕所、女厕所、爱心驿站、拖帕池、小心地滑、节约用水、节约用纸、严禁烟火等
2.材料种类、规格:PVC材质，300*400mm
3.镌字规格、种类:满足设计及相关规范要求
4.喷字规格、颜色:满足设计及相关规范要求
5.油漆品种、颜色:满足设计及相关规范要求
6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1.选料
2.标志牌制作
3.雕凿
4.镌字、喷字
5.运输、安装
6.刷油漆</t>
  </si>
  <si>
    <t>立体标志牌 直径300mm</t>
  </si>
  <si>
    <t>[项目特征]
1.部位:公共厕所（含中英文，共6个）
2.材料种类、规格:PVC材质，直径300mm
3.镌字规格、种类:满足设计及相关规范要求
4.喷字规格、颜色:满足设计及相关规范要求
5.油漆品种、颜色:满足设计及相关规范要求
6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1.选料
2.标志牌制作
3.雕凿
4.镌字、喷字
5.运输、安装
6.刷油漆</t>
  </si>
  <si>
    <t>组</t>
  </si>
  <si>
    <t>厕纸桶</t>
  </si>
  <si>
    <t>[项目特征]
1.名称:厕纸桶
2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1.制作
2.运输
3.安放</t>
  </si>
  <si>
    <t>筒灯开孔</t>
  </si>
  <si>
    <t>[项目特征]
1.部位:天棚
2.打洞部位材质:综合考虑
3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1.拆除
2.控制扬尘
3.清理
4.场内运输</t>
  </si>
  <si>
    <t>二</t>
  </si>
  <si>
    <t>电气工程</t>
  </si>
  <si>
    <t>排风扇</t>
  </si>
  <si>
    <t>[项目特征]
1.名称:高档排风扇
2.型号:40W
3.规格:300*300
4.安装方式:嵌入式
5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1.本体安装
2.调速开关安装</t>
  </si>
  <si>
    <t>台</t>
  </si>
  <si>
    <t>除臭器</t>
  </si>
  <si>
    <t>[项目特征]
1.名称:除臭器
2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1.本体安装、调试
2.设备支架制作、安装
3.补刷(喷)油漆</t>
  </si>
  <si>
    <t>套</t>
  </si>
  <si>
    <t>LED筒灯</t>
  </si>
  <si>
    <t>[项目特征]
1.名称:LED筒灯
2.型号:7W
3.规格:面环直径=118mm，灯体高度50mm
4.材质:加厚铝材
5.安装形式:综合考虑
6.接线:满足设计及规范要求
7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1.本体安装
2.接线</t>
  </si>
  <si>
    <t>漏电保护控制开关</t>
  </si>
  <si>
    <t>[项目特征]
1.名称:漏电保护控制开关
2.规格:满足设计及规范要求
3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1.本体安装
2.焊、压接线端子
3.接线</t>
  </si>
  <si>
    <t>单联单控明开关</t>
  </si>
  <si>
    <t>[项目特征]
1.名称:单联单控明开关
2.型号:满足设计及规范要求
3.规格:250V 10A
4.安装方式:明装
5.安装部位:综合考虑
6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1.本体安装
2.接线</t>
  </si>
  <si>
    <t>五孔插座</t>
  </si>
  <si>
    <t>[项目特征]
1.名称:五孔插座
2.材质:满足设计及规范要求
3.规格:220V 16A
4.安装方式:明装
5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1.本体安装
2.接线</t>
  </si>
  <si>
    <t>配线ZB-BV-2.5mm2</t>
  </si>
  <si>
    <t>[项目特征]
1.名称:配线ZB-BV-2.5mm2
2.配线形式:管内穿线
3.材质:铜芯
4.配线部位:综合
5.配线线制:综合
6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1.配线</t>
  </si>
  <si>
    <t>配线ZB-BV-4mm2</t>
  </si>
  <si>
    <t>[项目特征]
1.名称:配线ZB-BV-4mm2
2.配线形式:管内穿线
3.材质:铜芯
4.配线部位:综合
5.配线线制:综合
6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1.配线</t>
  </si>
  <si>
    <t>配管PC20,明配</t>
  </si>
  <si>
    <t>[项目特征]
1.名称:配管
2.材质:PC
3.规格:20
4.敷设方式:明配
5.接地要求:满足设计及规范要求
6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1.电线管路敷设
2.接地</t>
  </si>
  <si>
    <t>给排水工程</t>
  </si>
  <si>
    <t>洗手盆（感应式）</t>
  </si>
  <si>
    <t>[项目特征]
1.材质:陶瓷
2.规格、类型:感应式
3.组装形式:综合考虑
4.附件名称、数量:含洗手盆托架、洗手盆排水附件、红外感应龙头及配件、角型阀(带铜活)等所有配件
5.感应器接线要求:满足设计及规范要求
6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1.器具安装
2.附件安装
3.感应器接线</t>
  </si>
  <si>
    <t>感应式冲水蹲便器</t>
  </si>
  <si>
    <t>[项目特征]
1.材质:陶瓷
2.规格、类型:感应式冲水蹲便器
3.组装形式:综合考虑
4.附件名称、数量:包含蹲便器排水附件、冲水连接管(含防污器)、感应控制器等所有配件
5.感应器接线:满足设计及规范要求
6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1.器具安装
2.附件安装
3.感应器接线</t>
  </si>
  <si>
    <t>感应式冲水小便器</t>
  </si>
  <si>
    <t>[项目特征]
1.材质:陶瓷
2.规格、类型:感应式冲水小便器  
3.组装形式:综合考虑
4.附件名称、数量:含小便器排水附件、冲水连接管(含防污器)、感应控制器等
5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1.器具安装
2.附件安装
3.感应器接线</t>
  </si>
  <si>
    <t>陶瓷拖帕池</t>
  </si>
  <si>
    <t>[项目特征]
1.材质:陶瓷拖帕池
2.规格、类型:40*31*39mm
3.组装形式:综合考虑
4.附件名称、数量:长颈水嘴等综合考虑
5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1.器具安装
2.附件安装</t>
  </si>
  <si>
    <t>PPR塑料给水管DN50</t>
  </si>
  <si>
    <t>[项目特征]
1.安装部位:室内
2.介质:给水
3.材质、规格:PPR塑料给水管DN50,1.6Mpa
4.连接形式:热熔连接
5.压力试验及吹、洗、消毒设计要求:满足设计及规范要求
6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1.管道安装
2.管件安装
3.塑料卡固定
4.压力试验
5.吹扫、冲洗、消毒</t>
  </si>
  <si>
    <t>UPVC塑料排水管DN150</t>
  </si>
  <si>
    <t>[项目特征]
1.安装部位:室内
2.介质:污、废水
3.材质、规格:UPVC塑料排水管DN150
4.连接形式:承插粘接
5.灌水、通球试验要求:满足设计及规范要求
6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1.管道安装
2.管件安装
3.塑料卡固定
4.灌水、通球试验</t>
  </si>
  <si>
    <t>不锈钢地漏DN100</t>
  </si>
  <si>
    <t>[项目特征]
1.材质:不锈钢地漏
2.型号、规格:DN100
3.安装方式:满足设计及规范要求
4.其他: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
[工作内容]
1.安装</t>
  </si>
  <si>
    <t>以上所有单价为全费用单价，包含人工费、材料费、机械费、运输费、装卸费、保险费、材料检测费、采保费、管理费、利润、措施费（包含安全文明施工费、脚手架搭拆、大型机械进出场等）、规费、税金等完成本项清单所需的一切费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</si>
</sst>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6" x14ac:knownFonts="1">
    <font>
      <sz val="11"/>
      <color theme="1"/>
      <name val="宋体"/>
      <charset val="134"/>
      <scheme val="minor"/>
    </font>
    <font>
      <b/>
      <sz val="18"/>
      <name val="方正小标宋_GBK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0" fontId="2" fillId="0" borderId="0" xfId="1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178" fontId="2" fillId="0" borderId="1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178" fontId="2" fillId="0" borderId="4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178" fontId="4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 vertical="center" wrapText="1"/>
    </xf>
    <xf numFmtId="178" fontId="1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178" fontId="2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178" fontId="2" fillId="0" borderId="0" xfId="1" applyNumberFormat="1" applyFont="1" applyFill="1" applyAlignment="1">
      <alignment horizontal="righ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78" fontId="2" fillId="0" borderId="4" xfId="1" applyNumberFormat="1" applyFont="1" applyFill="1" applyBorder="1" applyAlignment="1">
      <alignment horizontal="right" vertical="center" wrapText="1"/>
    </xf>
    <xf numFmtId="49" fontId="3" fillId="0" borderId="0" xfId="1" applyNumberFormat="1" applyFont="1" applyFill="1" applyAlignment="1">
      <alignment horizontal="left" vertical="center" wrapText="1"/>
    </xf>
    <xf numFmtId="178" fontId="3" fillId="0" borderId="0" xfId="1" applyNumberFormat="1" applyFont="1" applyFill="1" applyAlignment="1">
      <alignment horizontal="left" vertical="center" wrapText="1"/>
    </xf>
  </cellXfs>
  <cellStyles count="2">
    <cellStyle name="Normal" xfId="1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view="pageBreakPreview" zoomScale="70" zoomScaleNormal="100" zoomScaleSheetLayoutView="70" workbookViewId="0">
      <pane ySplit="3" topLeftCell="A14" activePane="bottomLeft" state="frozen"/>
      <selection pane="bottomLeft" activeCell="I6" sqref="I6"/>
    </sheetView>
  </sheetViews>
  <sheetFormatPr defaultColWidth="9" defaultRowHeight="13.5" x14ac:dyDescent="0.15"/>
  <cols>
    <col min="1" max="1" width="11" style="1" customWidth="1"/>
    <col min="2" max="2" width="18.5" style="1" customWidth="1"/>
    <col min="3" max="3" width="36.625" style="1" customWidth="1"/>
    <col min="4" max="4" width="9" style="1"/>
    <col min="5" max="5" width="10.875" style="2"/>
    <col min="6" max="6" width="12.875" style="1"/>
    <col min="7" max="7" width="14.25" style="1" customWidth="1"/>
    <col min="8" max="16384" width="9" style="1"/>
  </cols>
  <sheetData>
    <row r="1" spans="1:7" ht="24" x14ac:dyDescent="0.15">
      <c r="A1" s="13" t="s">
        <v>0</v>
      </c>
      <c r="B1" s="13"/>
      <c r="C1" s="13"/>
      <c r="D1" s="13"/>
      <c r="E1" s="14"/>
      <c r="F1" s="13"/>
      <c r="G1" s="14"/>
    </row>
    <row r="2" spans="1:7" ht="16.5" x14ac:dyDescent="0.15">
      <c r="A2" s="15" t="s">
        <v>1</v>
      </c>
      <c r="B2" s="15"/>
      <c r="C2" s="3"/>
      <c r="D2" s="16"/>
      <c r="E2" s="17"/>
      <c r="F2" s="18" t="s">
        <v>2</v>
      </c>
      <c r="G2" s="19"/>
    </row>
    <row r="3" spans="1:7" ht="33" x14ac:dyDescent="0.15">
      <c r="A3" s="4" t="s">
        <v>3</v>
      </c>
      <c r="B3" s="4" t="s">
        <v>4</v>
      </c>
      <c r="C3" s="4" t="s">
        <v>5</v>
      </c>
      <c r="D3" s="4" t="s">
        <v>6</v>
      </c>
      <c r="E3" s="5" t="s">
        <v>7</v>
      </c>
      <c r="F3" s="4" t="s">
        <v>8</v>
      </c>
      <c r="G3" s="5" t="s">
        <v>9</v>
      </c>
    </row>
    <row r="4" spans="1:7" ht="16.5" x14ac:dyDescent="0.15">
      <c r="A4" s="20" t="s">
        <v>10</v>
      </c>
      <c r="B4" s="21"/>
      <c r="C4" s="22">
        <f>SUM(G5:G48)+0.01</f>
        <v>258027.31942000001</v>
      </c>
      <c r="D4" s="22"/>
      <c r="E4" s="22"/>
      <c r="F4" s="22"/>
      <c r="G4" s="22"/>
    </row>
    <row r="5" spans="1:7" ht="16.5" x14ac:dyDescent="0.15">
      <c r="A5" s="6" t="s">
        <v>11</v>
      </c>
      <c r="B5" s="6" t="s">
        <v>12</v>
      </c>
      <c r="C5" s="7"/>
      <c r="D5" s="6"/>
      <c r="E5" s="8"/>
      <c r="F5" s="6"/>
      <c r="G5" s="8"/>
    </row>
    <row r="6" spans="1:7" ht="363" x14ac:dyDescent="0.15">
      <c r="A6" s="6">
        <v>1</v>
      </c>
      <c r="B6" s="7" t="s">
        <v>13</v>
      </c>
      <c r="C6" s="7" t="s">
        <v>14</v>
      </c>
      <c r="D6" s="6" t="s">
        <v>15</v>
      </c>
      <c r="E6" s="8">
        <v>2.17</v>
      </c>
      <c r="F6" s="6">
        <v>12138.17</v>
      </c>
      <c r="G6" s="8">
        <f>+E6*F6</f>
        <v>26339.8289</v>
      </c>
    </row>
    <row r="7" spans="1:7" ht="379.5" x14ac:dyDescent="0.15">
      <c r="A7" s="6">
        <v>2</v>
      </c>
      <c r="B7" s="7" t="s">
        <v>16</v>
      </c>
      <c r="C7" s="7" t="s">
        <v>17</v>
      </c>
      <c r="D7" s="6" t="s">
        <v>15</v>
      </c>
      <c r="E7" s="8">
        <v>1.05</v>
      </c>
      <c r="F7" s="6">
        <v>13683.32</v>
      </c>
      <c r="G7" s="8">
        <f t="shared" ref="G7:G48" si="0">+E7*F7</f>
        <v>14367.486000000001</v>
      </c>
    </row>
    <row r="8" spans="1:7" ht="346.5" x14ac:dyDescent="0.15">
      <c r="A8" s="6">
        <v>3</v>
      </c>
      <c r="B8" s="7" t="s">
        <v>18</v>
      </c>
      <c r="C8" s="7" t="s">
        <v>19</v>
      </c>
      <c r="D8" s="6" t="s">
        <v>15</v>
      </c>
      <c r="E8" s="8">
        <v>1.202</v>
      </c>
      <c r="F8" s="6">
        <v>15963.6</v>
      </c>
      <c r="G8" s="8">
        <f t="shared" si="0"/>
        <v>19188.247200000002</v>
      </c>
    </row>
    <row r="9" spans="1:7" ht="346.5" x14ac:dyDescent="0.15">
      <c r="A9" s="6">
        <v>4</v>
      </c>
      <c r="B9" s="7" t="s">
        <v>20</v>
      </c>
      <c r="C9" s="7" t="s">
        <v>21</v>
      </c>
      <c r="D9" s="6" t="s">
        <v>15</v>
      </c>
      <c r="E9" s="8">
        <v>2.016</v>
      </c>
      <c r="F9" s="6">
        <v>13253.27</v>
      </c>
      <c r="G9" s="8">
        <f t="shared" si="0"/>
        <v>26718.59232</v>
      </c>
    </row>
    <row r="10" spans="1:7" ht="214.5" x14ac:dyDescent="0.15">
      <c r="A10" s="6">
        <v>5</v>
      </c>
      <c r="B10" s="7" t="s">
        <v>22</v>
      </c>
      <c r="C10" s="7" t="s">
        <v>23</v>
      </c>
      <c r="D10" s="6" t="s">
        <v>24</v>
      </c>
      <c r="E10" s="8">
        <v>1.69</v>
      </c>
      <c r="F10" s="6">
        <v>628.08000000000004</v>
      </c>
      <c r="G10" s="8">
        <f t="shared" si="0"/>
        <v>1061.4552000000001</v>
      </c>
    </row>
    <row r="11" spans="1:7" ht="330" x14ac:dyDescent="0.15">
      <c r="A11" s="6">
        <v>6</v>
      </c>
      <c r="B11" s="7" t="s">
        <v>25</v>
      </c>
      <c r="C11" s="7" t="s">
        <v>26</v>
      </c>
      <c r="D11" s="6" t="s">
        <v>27</v>
      </c>
      <c r="E11" s="8">
        <v>9.56</v>
      </c>
      <c r="F11" s="6">
        <v>162.47999999999999</v>
      </c>
      <c r="G11" s="8">
        <f t="shared" si="0"/>
        <v>1553.3088</v>
      </c>
    </row>
    <row r="12" spans="1:7" ht="247.5" x14ac:dyDescent="0.15">
      <c r="A12" s="6">
        <v>7</v>
      </c>
      <c r="B12" s="7" t="s">
        <v>28</v>
      </c>
      <c r="C12" s="7" t="s">
        <v>29</v>
      </c>
      <c r="D12" s="6" t="s">
        <v>24</v>
      </c>
      <c r="E12" s="8">
        <v>2</v>
      </c>
      <c r="F12" s="6">
        <v>350.72</v>
      </c>
      <c r="G12" s="8">
        <f t="shared" si="0"/>
        <v>701.44</v>
      </c>
    </row>
    <row r="13" spans="1:7" ht="249.95" customHeight="1" x14ac:dyDescent="0.15">
      <c r="A13" s="6">
        <v>8</v>
      </c>
      <c r="B13" s="7" t="s">
        <v>30</v>
      </c>
      <c r="C13" s="7" t="s">
        <v>31</v>
      </c>
      <c r="D13" s="6" t="s">
        <v>24</v>
      </c>
      <c r="E13" s="8">
        <v>0.31</v>
      </c>
      <c r="F13" s="6">
        <v>197.7</v>
      </c>
      <c r="G13" s="8">
        <f t="shared" si="0"/>
        <v>61.286999999999999</v>
      </c>
    </row>
    <row r="14" spans="1:7" ht="247.5" x14ac:dyDescent="0.15">
      <c r="A14" s="6">
        <v>9</v>
      </c>
      <c r="B14" s="7" t="s">
        <v>32</v>
      </c>
      <c r="C14" s="7" t="s">
        <v>33</v>
      </c>
      <c r="D14" s="6" t="s">
        <v>24</v>
      </c>
      <c r="E14" s="8">
        <v>95</v>
      </c>
      <c r="F14" s="6">
        <v>67.06</v>
      </c>
      <c r="G14" s="8">
        <f t="shared" si="0"/>
        <v>6370.7</v>
      </c>
    </row>
    <row r="15" spans="1:7" ht="297" x14ac:dyDescent="0.15">
      <c r="A15" s="6">
        <v>10</v>
      </c>
      <c r="B15" s="7" t="s">
        <v>34</v>
      </c>
      <c r="C15" s="7" t="s">
        <v>35</v>
      </c>
      <c r="D15" s="6" t="s">
        <v>24</v>
      </c>
      <c r="E15" s="8">
        <v>70</v>
      </c>
      <c r="F15" s="6">
        <v>181.93</v>
      </c>
      <c r="G15" s="8">
        <f t="shared" si="0"/>
        <v>12735.1</v>
      </c>
    </row>
    <row r="16" spans="1:7" ht="231" x14ac:dyDescent="0.15">
      <c r="A16" s="6">
        <v>11</v>
      </c>
      <c r="B16" s="7" t="s">
        <v>36</v>
      </c>
      <c r="C16" s="7" t="s">
        <v>37</v>
      </c>
      <c r="D16" s="6" t="s">
        <v>24</v>
      </c>
      <c r="E16" s="8">
        <v>220</v>
      </c>
      <c r="F16" s="6">
        <v>61.48</v>
      </c>
      <c r="G16" s="8">
        <f t="shared" si="0"/>
        <v>13525.6</v>
      </c>
    </row>
    <row r="17" spans="1:7" ht="409.5" x14ac:dyDescent="0.15">
      <c r="A17" s="6">
        <v>12</v>
      </c>
      <c r="B17" s="7" t="s">
        <v>38</v>
      </c>
      <c r="C17" s="7" t="s">
        <v>39</v>
      </c>
      <c r="D17" s="6" t="s">
        <v>24</v>
      </c>
      <c r="E17" s="8">
        <v>70</v>
      </c>
      <c r="F17" s="6">
        <v>269.58999999999997</v>
      </c>
      <c r="G17" s="8">
        <f t="shared" si="0"/>
        <v>18871.3</v>
      </c>
    </row>
    <row r="18" spans="1:7" ht="231" x14ac:dyDescent="0.15">
      <c r="A18" s="6">
        <v>13</v>
      </c>
      <c r="B18" s="7" t="s">
        <v>40</v>
      </c>
      <c r="C18" s="7" t="s">
        <v>41</v>
      </c>
      <c r="D18" s="6" t="s">
        <v>24</v>
      </c>
      <c r="E18" s="8">
        <v>70</v>
      </c>
      <c r="F18" s="6">
        <v>70.790000000000006</v>
      </c>
      <c r="G18" s="8">
        <f t="shared" si="0"/>
        <v>4955.3</v>
      </c>
    </row>
    <row r="19" spans="1:7" ht="214.5" x14ac:dyDescent="0.15">
      <c r="A19" s="6">
        <v>14</v>
      </c>
      <c r="B19" s="7" t="s">
        <v>42</v>
      </c>
      <c r="C19" s="7" t="s">
        <v>43</v>
      </c>
      <c r="D19" s="6" t="s">
        <v>24</v>
      </c>
      <c r="E19" s="8">
        <v>240</v>
      </c>
      <c r="F19" s="6">
        <v>106.76</v>
      </c>
      <c r="G19" s="8">
        <f t="shared" si="0"/>
        <v>25622.400000000001</v>
      </c>
    </row>
    <row r="20" spans="1:7" ht="214.5" x14ac:dyDescent="0.15">
      <c r="A20" s="6">
        <v>15</v>
      </c>
      <c r="B20" s="7" t="s">
        <v>44</v>
      </c>
      <c r="C20" s="7" t="s">
        <v>45</v>
      </c>
      <c r="D20" s="6" t="s">
        <v>24</v>
      </c>
      <c r="E20" s="8">
        <v>220</v>
      </c>
      <c r="F20" s="6">
        <v>117.59</v>
      </c>
      <c r="G20" s="8">
        <f t="shared" si="0"/>
        <v>25869.8</v>
      </c>
    </row>
    <row r="21" spans="1:7" ht="231" x14ac:dyDescent="0.15">
      <c r="A21" s="6">
        <v>16</v>
      </c>
      <c r="B21" s="7" t="s">
        <v>46</v>
      </c>
      <c r="C21" s="7" t="s">
        <v>47</v>
      </c>
      <c r="D21" s="6" t="s">
        <v>48</v>
      </c>
      <c r="E21" s="8">
        <v>12</v>
      </c>
      <c r="F21" s="6">
        <v>785.47</v>
      </c>
      <c r="G21" s="8">
        <f t="shared" si="0"/>
        <v>9425.64</v>
      </c>
    </row>
    <row r="22" spans="1:7" ht="231" x14ac:dyDescent="0.15">
      <c r="A22" s="6">
        <v>17</v>
      </c>
      <c r="B22" s="7" t="s">
        <v>49</v>
      </c>
      <c r="C22" s="7" t="s">
        <v>47</v>
      </c>
      <c r="D22" s="6" t="s">
        <v>48</v>
      </c>
      <c r="E22" s="8">
        <v>3</v>
      </c>
      <c r="F22" s="6">
        <v>252.84</v>
      </c>
      <c r="G22" s="8">
        <f t="shared" si="0"/>
        <v>758.52</v>
      </c>
    </row>
    <row r="23" spans="1:7" ht="409.5" x14ac:dyDescent="0.15">
      <c r="A23" s="6">
        <v>18</v>
      </c>
      <c r="B23" s="7" t="s">
        <v>50</v>
      </c>
      <c r="C23" s="7" t="s">
        <v>51</v>
      </c>
      <c r="D23" s="6" t="s">
        <v>24</v>
      </c>
      <c r="E23" s="8">
        <v>60</v>
      </c>
      <c r="F23" s="6">
        <v>145.81</v>
      </c>
      <c r="G23" s="8">
        <f t="shared" si="0"/>
        <v>8748.6</v>
      </c>
    </row>
    <row r="24" spans="1:7" ht="264" x14ac:dyDescent="0.15">
      <c r="A24" s="6">
        <v>19</v>
      </c>
      <c r="B24" s="7" t="s">
        <v>52</v>
      </c>
      <c r="C24" s="7" t="s">
        <v>53</v>
      </c>
      <c r="D24" s="6" t="s">
        <v>54</v>
      </c>
      <c r="E24" s="8">
        <v>1</v>
      </c>
      <c r="F24" s="6">
        <v>1106.73</v>
      </c>
      <c r="G24" s="8">
        <f t="shared" si="0"/>
        <v>1106.73</v>
      </c>
    </row>
    <row r="25" spans="1:7" ht="198" x14ac:dyDescent="0.15">
      <c r="A25" s="6">
        <v>20</v>
      </c>
      <c r="B25" s="7" t="s">
        <v>55</v>
      </c>
      <c r="C25" s="7" t="s">
        <v>56</v>
      </c>
      <c r="D25" s="6" t="s">
        <v>54</v>
      </c>
      <c r="E25" s="8">
        <v>2</v>
      </c>
      <c r="F25" s="6">
        <v>50</v>
      </c>
      <c r="G25" s="8">
        <f t="shared" si="0"/>
        <v>100</v>
      </c>
    </row>
    <row r="26" spans="1:7" ht="231" x14ac:dyDescent="0.15">
      <c r="A26" s="6">
        <v>21</v>
      </c>
      <c r="B26" s="7" t="s">
        <v>57</v>
      </c>
      <c r="C26" s="7" t="s">
        <v>58</v>
      </c>
      <c r="D26" s="6" t="s">
        <v>24</v>
      </c>
      <c r="E26" s="8">
        <v>1.6</v>
      </c>
      <c r="F26" s="6">
        <v>257.24</v>
      </c>
      <c r="G26" s="8">
        <f t="shared" si="0"/>
        <v>411.584</v>
      </c>
    </row>
    <row r="27" spans="1:7" ht="396" x14ac:dyDescent="0.15">
      <c r="A27" s="6">
        <v>22</v>
      </c>
      <c r="B27" s="7" t="s">
        <v>59</v>
      </c>
      <c r="C27" s="7" t="s">
        <v>60</v>
      </c>
      <c r="D27" s="6" t="s">
        <v>54</v>
      </c>
      <c r="E27" s="8">
        <v>33</v>
      </c>
      <c r="F27" s="6">
        <v>66.3</v>
      </c>
      <c r="G27" s="8">
        <f t="shared" si="0"/>
        <v>2187.9</v>
      </c>
    </row>
    <row r="28" spans="1:7" ht="363" x14ac:dyDescent="0.15">
      <c r="A28" s="6">
        <v>23</v>
      </c>
      <c r="B28" s="7" t="s">
        <v>61</v>
      </c>
      <c r="C28" s="7" t="s">
        <v>62</v>
      </c>
      <c r="D28" s="6" t="s">
        <v>63</v>
      </c>
      <c r="E28" s="8">
        <v>1</v>
      </c>
      <c r="F28" s="6">
        <v>431.22</v>
      </c>
      <c r="G28" s="8">
        <f t="shared" si="0"/>
        <v>431.22</v>
      </c>
    </row>
    <row r="29" spans="1:7" ht="198" x14ac:dyDescent="0.15">
      <c r="A29" s="6">
        <v>24</v>
      </c>
      <c r="B29" s="7" t="s">
        <v>64</v>
      </c>
      <c r="C29" s="7" t="s">
        <v>65</v>
      </c>
      <c r="D29" s="6" t="s">
        <v>54</v>
      </c>
      <c r="E29" s="8">
        <v>11</v>
      </c>
      <c r="F29" s="6">
        <v>23</v>
      </c>
      <c r="G29" s="8">
        <f t="shared" si="0"/>
        <v>253</v>
      </c>
    </row>
    <row r="30" spans="1:7" ht="231" x14ac:dyDescent="0.15">
      <c r="A30" s="6">
        <v>25</v>
      </c>
      <c r="B30" s="7" t="s">
        <v>66</v>
      </c>
      <c r="C30" s="7" t="s">
        <v>67</v>
      </c>
      <c r="D30" s="6" t="s">
        <v>54</v>
      </c>
      <c r="E30" s="8">
        <v>14</v>
      </c>
      <c r="F30" s="6">
        <v>5.82</v>
      </c>
      <c r="G30" s="8">
        <f t="shared" si="0"/>
        <v>81.48</v>
      </c>
    </row>
    <row r="31" spans="1:7" ht="16.5" x14ac:dyDescent="0.15">
      <c r="A31" s="6" t="s">
        <v>68</v>
      </c>
      <c r="B31" s="7" t="s">
        <v>69</v>
      </c>
      <c r="C31" s="7"/>
      <c r="D31" s="6"/>
      <c r="E31" s="8"/>
      <c r="F31" s="6"/>
      <c r="G31" s="8"/>
    </row>
    <row r="32" spans="1:7" ht="231" x14ac:dyDescent="0.15">
      <c r="A32" s="6">
        <v>1</v>
      </c>
      <c r="B32" s="7" t="s">
        <v>70</v>
      </c>
      <c r="C32" s="7" t="s">
        <v>71</v>
      </c>
      <c r="D32" s="6" t="s">
        <v>72</v>
      </c>
      <c r="E32" s="8">
        <v>11</v>
      </c>
      <c r="F32" s="6">
        <v>210.78</v>
      </c>
      <c r="G32" s="8">
        <f t="shared" si="0"/>
        <v>2318.58</v>
      </c>
    </row>
    <row r="33" spans="1:7" ht="198" x14ac:dyDescent="0.15">
      <c r="A33" s="6">
        <v>2</v>
      </c>
      <c r="B33" s="7" t="s">
        <v>73</v>
      </c>
      <c r="C33" s="7" t="s">
        <v>74</v>
      </c>
      <c r="D33" s="6" t="s">
        <v>75</v>
      </c>
      <c r="E33" s="8">
        <v>2</v>
      </c>
      <c r="F33" s="6">
        <v>416.05</v>
      </c>
      <c r="G33" s="8">
        <f t="shared" si="0"/>
        <v>832.1</v>
      </c>
    </row>
    <row r="34" spans="1:7" ht="280.5" x14ac:dyDescent="0.15">
      <c r="A34" s="6">
        <v>3</v>
      </c>
      <c r="B34" s="7" t="s">
        <v>76</v>
      </c>
      <c r="C34" s="7" t="s">
        <v>77</v>
      </c>
      <c r="D34" s="6" t="s">
        <v>75</v>
      </c>
      <c r="E34" s="8">
        <v>14</v>
      </c>
      <c r="F34" s="6">
        <v>51.57</v>
      </c>
      <c r="G34" s="8">
        <f t="shared" si="0"/>
        <v>721.98</v>
      </c>
    </row>
    <row r="35" spans="1:7" ht="214.5" x14ac:dyDescent="0.15">
      <c r="A35" s="6">
        <v>4</v>
      </c>
      <c r="B35" s="7" t="s">
        <v>78</v>
      </c>
      <c r="C35" s="7" t="s">
        <v>79</v>
      </c>
      <c r="D35" s="6" t="s">
        <v>54</v>
      </c>
      <c r="E35" s="8">
        <v>1</v>
      </c>
      <c r="F35" s="6">
        <v>273.27999999999997</v>
      </c>
      <c r="G35" s="8">
        <f t="shared" si="0"/>
        <v>273.27999999999997</v>
      </c>
    </row>
    <row r="36" spans="1:7" ht="247.5" x14ac:dyDescent="0.15">
      <c r="A36" s="6">
        <v>5</v>
      </c>
      <c r="B36" s="7" t="s">
        <v>80</v>
      </c>
      <c r="C36" s="7" t="s">
        <v>81</v>
      </c>
      <c r="D36" s="6" t="s">
        <v>54</v>
      </c>
      <c r="E36" s="8">
        <v>15</v>
      </c>
      <c r="F36" s="6">
        <v>37.97</v>
      </c>
      <c r="G36" s="8">
        <f t="shared" si="0"/>
        <v>569.54999999999995</v>
      </c>
    </row>
    <row r="37" spans="1:7" ht="231" x14ac:dyDescent="0.15">
      <c r="A37" s="6">
        <v>6</v>
      </c>
      <c r="B37" s="7" t="s">
        <v>82</v>
      </c>
      <c r="C37" s="7" t="s">
        <v>83</v>
      </c>
      <c r="D37" s="6" t="s">
        <v>54</v>
      </c>
      <c r="E37" s="8">
        <v>20</v>
      </c>
      <c r="F37" s="6">
        <v>40.32</v>
      </c>
      <c r="G37" s="8">
        <f t="shared" si="0"/>
        <v>806.4</v>
      </c>
    </row>
    <row r="38" spans="1:7" ht="231" x14ac:dyDescent="0.15">
      <c r="A38" s="6">
        <v>7</v>
      </c>
      <c r="B38" s="7" t="s">
        <v>84</v>
      </c>
      <c r="C38" s="7" t="s">
        <v>85</v>
      </c>
      <c r="D38" s="6" t="s">
        <v>27</v>
      </c>
      <c r="E38" s="8">
        <v>195</v>
      </c>
      <c r="F38" s="6">
        <v>3.75</v>
      </c>
      <c r="G38" s="8">
        <f t="shared" si="0"/>
        <v>731.25</v>
      </c>
    </row>
    <row r="39" spans="1:7" ht="231" x14ac:dyDescent="0.15">
      <c r="A39" s="6">
        <v>8</v>
      </c>
      <c r="B39" s="7" t="s">
        <v>86</v>
      </c>
      <c r="C39" s="7" t="s">
        <v>87</v>
      </c>
      <c r="D39" s="6" t="s">
        <v>27</v>
      </c>
      <c r="E39" s="8">
        <v>195</v>
      </c>
      <c r="F39" s="6">
        <v>4.41</v>
      </c>
      <c r="G39" s="8">
        <f t="shared" si="0"/>
        <v>859.95</v>
      </c>
    </row>
    <row r="40" spans="1:7" ht="247.5" x14ac:dyDescent="0.15">
      <c r="A40" s="6">
        <v>9</v>
      </c>
      <c r="B40" s="7" t="s">
        <v>88</v>
      </c>
      <c r="C40" s="7" t="s">
        <v>89</v>
      </c>
      <c r="D40" s="6" t="s">
        <v>27</v>
      </c>
      <c r="E40" s="8">
        <v>390</v>
      </c>
      <c r="F40" s="6">
        <v>20.420000000000002</v>
      </c>
      <c r="G40" s="8">
        <f t="shared" si="0"/>
        <v>7963.8</v>
      </c>
    </row>
    <row r="41" spans="1:7" ht="16.5" x14ac:dyDescent="0.15">
      <c r="A41" s="6" t="s">
        <v>68</v>
      </c>
      <c r="B41" s="7" t="s">
        <v>90</v>
      </c>
      <c r="C41" s="7"/>
      <c r="D41" s="6"/>
      <c r="E41" s="8"/>
      <c r="F41" s="6"/>
      <c r="G41" s="8"/>
    </row>
    <row r="42" spans="1:7" ht="297" x14ac:dyDescent="0.15">
      <c r="A42" s="6">
        <v>1</v>
      </c>
      <c r="B42" s="7" t="s">
        <v>91</v>
      </c>
      <c r="C42" s="7" t="s">
        <v>92</v>
      </c>
      <c r="D42" s="6" t="s">
        <v>63</v>
      </c>
      <c r="E42" s="8">
        <v>2</v>
      </c>
      <c r="F42" s="6">
        <v>943.45</v>
      </c>
      <c r="G42" s="8">
        <f t="shared" si="0"/>
        <v>1886.9</v>
      </c>
    </row>
    <row r="43" spans="1:7" ht="297" x14ac:dyDescent="0.15">
      <c r="A43" s="6">
        <v>2</v>
      </c>
      <c r="B43" s="7" t="s">
        <v>93</v>
      </c>
      <c r="C43" s="7" t="s">
        <v>94</v>
      </c>
      <c r="D43" s="6" t="s">
        <v>63</v>
      </c>
      <c r="E43" s="8">
        <v>11</v>
      </c>
      <c r="F43" s="6">
        <v>774.71</v>
      </c>
      <c r="G43" s="8">
        <f t="shared" si="0"/>
        <v>8521.81</v>
      </c>
    </row>
    <row r="44" spans="1:7" ht="264" x14ac:dyDescent="0.15">
      <c r="A44" s="6">
        <v>3</v>
      </c>
      <c r="B44" s="7" t="s">
        <v>95</v>
      </c>
      <c r="C44" s="7" t="s">
        <v>96</v>
      </c>
      <c r="D44" s="6" t="s">
        <v>63</v>
      </c>
      <c r="E44" s="8">
        <v>3</v>
      </c>
      <c r="F44" s="6">
        <v>532.64</v>
      </c>
      <c r="G44" s="8">
        <f t="shared" si="0"/>
        <v>1597.92</v>
      </c>
    </row>
    <row r="45" spans="1:7" ht="231" x14ac:dyDescent="0.15">
      <c r="A45" s="6">
        <v>4</v>
      </c>
      <c r="B45" s="7" t="s">
        <v>97</v>
      </c>
      <c r="C45" s="7" t="s">
        <v>98</v>
      </c>
      <c r="D45" s="6" t="s">
        <v>63</v>
      </c>
      <c r="E45" s="8">
        <v>1</v>
      </c>
      <c r="F45" s="6">
        <v>321.08999999999997</v>
      </c>
      <c r="G45" s="8">
        <f t="shared" si="0"/>
        <v>321.08999999999997</v>
      </c>
    </row>
    <row r="46" spans="1:7" ht="330" x14ac:dyDescent="0.15">
      <c r="A46" s="6">
        <v>5</v>
      </c>
      <c r="B46" s="7" t="s">
        <v>99</v>
      </c>
      <c r="C46" s="7" t="s">
        <v>100</v>
      </c>
      <c r="D46" s="6" t="s">
        <v>27</v>
      </c>
      <c r="E46" s="8">
        <v>70</v>
      </c>
      <c r="F46" s="6">
        <v>82.82</v>
      </c>
      <c r="G46" s="8">
        <f t="shared" si="0"/>
        <v>5797.4</v>
      </c>
    </row>
    <row r="47" spans="1:7" ht="297" x14ac:dyDescent="0.15">
      <c r="A47" s="6">
        <v>6</v>
      </c>
      <c r="B47" s="7" t="s">
        <v>101</v>
      </c>
      <c r="C47" s="7" t="s">
        <v>102</v>
      </c>
      <c r="D47" s="6" t="s">
        <v>27</v>
      </c>
      <c r="E47" s="8">
        <v>30</v>
      </c>
      <c r="F47" s="6">
        <v>99.43</v>
      </c>
      <c r="G47" s="8">
        <f t="shared" si="0"/>
        <v>2982.9</v>
      </c>
    </row>
    <row r="48" spans="1:7" ht="210.95" customHeight="1" x14ac:dyDescent="0.15">
      <c r="A48" s="6">
        <v>7</v>
      </c>
      <c r="B48" s="7" t="s">
        <v>103</v>
      </c>
      <c r="C48" s="7" t="s">
        <v>104</v>
      </c>
      <c r="D48" s="6" t="s">
        <v>54</v>
      </c>
      <c r="E48" s="8">
        <v>4</v>
      </c>
      <c r="F48" s="6">
        <v>98.97</v>
      </c>
      <c r="G48" s="8">
        <f t="shared" si="0"/>
        <v>395.88</v>
      </c>
    </row>
    <row r="49" spans="1:7" ht="54" customHeight="1" x14ac:dyDescent="0.15">
      <c r="A49" s="23" t="s">
        <v>105</v>
      </c>
      <c r="B49" s="23"/>
      <c r="C49" s="23"/>
      <c r="D49" s="23"/>
      <c r="E49" s="24"/>
      <c r="F49" s="23"/>
      <c r="G49" s="24"/>
    </row>
    <row r="50" spans="1:7" x14ac:dyDescent="0.15">
      <c r="A50" s="9"/>
      <c r="B50" s="10"/>
      <c r="C50" s="10"/>
      <c r="D50" s="11"/>
      <c r="E50" s="12"/>
      <c r="F50" s="11"/>
      <c r="G50" s="12"/>
    </row>
    <row r="51" spans="1:7" x14ac:dyDescent="0.15">
      <c r="A51" s="9"/>
      <c r="B51" s="10"/>
      <c r="C51" s="10"/>
      <c r="D51" s="11"/>
      <c r="E51" s="12"/>
      <c r="F51" s="11"/>
      <c r="G51" s="12"/>
    </row>
    <row r="52" spans="1:7" x14ac:dyDescent="0.15">
      <c r="A52" s="9"/>
      <c r="B52" s="10"/>
      <c r="C52" s="10"/>
      <c r="D52" s="11"/>
      <c r="E52" s="12"/>
      <c r="F52" s="11"/>
      <c r="G52" s="12"/>
    </row>
    <row r="53" spans="1:7" x14ac:dyDescent="0.15">
      <c r="A53" s="9"/>
      <c r="B53" s="10"/>
      <c r="C53" s="10"/>
      <c r="D53" s="11"/>
      <c r="E53" s="12"/>
      <c r="F53" s="11"/>
      <c r="G53" s="12"/>
    </row>
    <row r="54" spans="1:7" x14ac:dyDescent="0.15">
      <c r="A54" s="9"/>
      <c r="B54" s="10"/>
      <c r="C54" s="10"/>
      <c r="D54" s="11"/>
      <c r="E54" s="12"/>
      <c r="F54" s="11"/>
      <c r="G54" s="12"/>
    </row>
    <row r="55" spans="1:7" x14ac:dyDescent="0.15">
      <c r="A55" s="9"/>
      <c r="B55" s="10"/>
      <c r="C55" s="10"/>
      <c r="D55" s="11"/>
      <c r="E55" s="12"/>
      <c r="F55" s="11"/>
      <c r="G55" s="12"/>
    </row>
    <row r="56" spans="1:7" x14ac:dyDescent="0.15">
      <c r="A56" s="9"/>
      <c r="B56" s="10"/>
      <c r="C56" s="10"/>
      <c r="D56" s="11"/>
      <c r="E56" s="12"/>
      <c r="F56" s="11"/>
      <c r="G56" s="12"/>
    </row>
    <row r="57" spans="1:7" x14ac:dyDescent="0.15">
      <c r="A57" s="9"/>
      <c r="B57" s="10"/>
      <c r="C57" s="10"/>
      <c r="D57" s="11"/>
      <c r="E57" s="12"/>
      <c r="F57" s="11"/>
      <c r="G57" s="12"/>
    </row>
    <row r="58" spans="1:7" x14ac:dyDescent="0.15">
      <c r="A58" s="9"/>
      <c r="B58" s="10"/>
      <c r="C58" s="10"/>
      <c r="D58" s="11"/>
      <c r="E58" s="12"/>
      <c r="F58" s="11"/>
      <c r="G58" s="12"/>
    </row>
    <row r="59" spans="1:7" x14ac:dyDescent="0.15">
      <c r="A59" s="9"/>
      <c r="B59" s="10"/>
      <c r="C59" s="10"/>
      <c r="D59" s="11"/>
      <c r="E59" s="12"/>
      <c r="F59" s="11"/>
      <c r="G59" s="12"/>
    </row>
    <row r="60" spans="1:7" x14ac:dyDescent="0.15">
      <c r="A60" s="9"/>
      <c r="B60" s="10"/>
      <c r="C60" s="10"/>
      <c r="D60" s="11"/>
      <c r="E60" s="12"/>
      <c r="F60" s="11"/>
      <c r="G60" s="12"/>
    </row>
    <row r="61" spans="1:7" x14ac:dyDescent="0.15">
      <c r="A61" s="9"/>
      <c r="B61" s="10"/>
      <c r="C61" s="10"/>
      <c r="D61" s="11"/>
      <c r="E61" s="12"/>
      <c r="F61" s="11"/>
      <c r="G61" s="12"/>
    </row>
    <row r="62" spans="1:7" x14ac:dyDescent="0.15">
      <c r="A62" s="9"/>
      <c r="B62" s="10"/>
      <c r="C62" s="10"/>
      <c r="D62" s="11"/>
      <c r="E62" s="12"/>
      <c r="F62" s="11"/>
      <c r="G62" s="12"/>
    </row>
    <row r="63" spans="1:7" x14ac:dyDescent="0.15">
      <c r="A63" s="9"/>
      <c r="B63" s="10"/>
      <c r="C63" s="10"/>
      <c r="D63" s="11"/>
      <c r="E63" s="12"/>
      <c r="F63" s="11"/>
      <c r="G63" s="12"/>
    </row>
    <row r="64" spans="1:7" x14ac:dyDescent="0.15">
      <c r="A64" s="9"/>
      <c r="B64" s="10"/>
      <c r="C64" s="10"/>
      <c r="D64" s="11"/>
      <c r="E64" s="12"/>
      <c r="F64" s="11"/>
      <c r="G64" s="12"/>
    </row>
    <row r="65" spans="1:7" x14ac:dyDescent="0.15">
      <c r="A65" s="9"/>
      <c r="B65" s="10"/>
      <c r="C65" s="10"/>
      <c r="D65" s="11"/>
      <c r="E65" s="12"/>
      <c r="F65" s="11"/>
      <c r="G65" s="12"/>
    </row>
    <row r="66" spans="1:7" x14ac:dyDescent="0.15">
      <c r="A66" s="9"/>
      <c r="B66" s="10"/>
      <c r="C66" s="10"/>
      <c r="D66" s="11"/>
      <c r="E66" s="12"/>
      <c r="F66" s="11"/>
      <c r="G66" s="12"/>
    </row>
    <row r="67" spans="1:7" x14ac:dyDescent="0.15">
      <c r="A67" s="9"/>
      <c r="B67" s="10"/>
      <c r="C67" s="10"/>
      <c r="D67" s="11"/>
      <c r="E67" s="12"/>
      <c r="F67" s="11"/>
      <c r="G67" s="12"/>
    </row>
    <row r="68" spans="1:7" x14ac:dyDescent="0.15">
      <c r="A68" s="9"/>
      <c r="B68" s="10"/>
      <c r="C68" s="10"/>
      <c r="D68" s="11"/>
      <c r="E68" s="12"/>
      <c r="F68" s="11"/>
      <c r="G68" s="12"/>
    </row>
    <row r="69" spans="1:7" x14ac:dyDescent="0.15">
      <c r="A69" s="9"/>
      <c r="B69" s="10"/>
      <c r="C69" s="10"/>
      <c r="D69" s="11"/>
      <c r="E69" s="12"/>
      <c r="F69" s="11"/>
      <c r="G69" s="12"/>
    </row>
    <row r="70" spans="1:7" x14ac:dyDescent="0.15">
      <c r="A70" s="9"/>
      <c r="B70" s="10"/>
      <c r="C70" s="10"/>
      <c r="D70" s="11"/>
      <c r="E70" s="12"/>
      <c r="F70" s="11"/>
      <c r="G70" s="12"/>
    </row>
    <row r="71" spans="1:7" x14ac:dyDescent="0.15">
      <c r="A71" s="9"/>
      <c r="B71" s="10"/>
      <c r="C71" s="10"/>
      <c r="D71" s="11"/>
      <c r="E71" s="12"/>
      <c r="F71" s="11"/>
      <c r="G71" s="12"/>
    </row>
    <row r="72" spans="1:7" x14ac:dyDescent="0.15">
      <c r="A72" s="9"/>
      <c r="B72" s="10"/>
      <c r="C72" s="10"/>
      <c r="D72" s="11"/>
      <c r="E72" s="12"/>
      <c r="F72" s="11"/>
      <c r="G72" s="12"/>
    </row>
    <row r="73" spans="1:7" x14ac:dyDescent="0.15">
      <c r="A73" s="9"/>
      <c r="B73" s="10"/>
      <c r="C73" s="10"/>
      <c r="D73" s="11"/>
      <c r="E73" s="12"/>
      <c r="F73" s="11"/>
      <c r="G73" s="12"/>
    </row>
    <row r="74" spans="1:7" x14ac:dyDescent="0.15">
      <c r="A74" s="9"/>
      <c r="B74" s="10"/>
      <c r="C74" s="10"/>
      <c r="D74" s="11"/>
      <c r="E74" s="12"/>
      <c r="F74" s="11"/>
      <c r="G74" s="12"/>
    </row>
    <row r="75" spans="1:7" x14ac:dyDescent="0.15">
      <c r="A75" s="9"/>
      <c r="B75" s="10"/>
      <c r="C75" s="10"/>
      <c r="D75" s="11"/>
      <c r="E75" s="12"/>
      <c r="F75" s="11"/>
      <c r="G75" s="12"/>
    </row>
    <row r="76" spans="1:7" x14ac:dyDescent="0.15">
      <c r="A76" s="9"/>
      <c r="B76" s="10"/>
      <c r="C76" s="10"/>
      <c r="D76" s="11"/>
      <c r="E76" s="12"/>
      <c r="F76" s="11"/>
      <c r="G76" s="12"/>
    </row>
    <row r="77" spans="1:7" x14ac:dyDescent="0.15">
      <c r="A77" s="9"/>
      <c r="B77" s="10"/>
      <c r="C77" s="10"/>
      <c r="D77" s="11"/>
      <c r="E77" s="12"/>
      <c r="F77" s="11"/>
      <c r="G77" s="12"/>
    </row>
    <row r="78" spans="1:7" x14ac:dyDescent="0.15">
      <c r="A78" s="9"/>
      <c r="B78" s="10"/>
      <c r="C78" s="10"/>
      <c r="D78" s="11"/>
      <c r="E78" s="12"/>
      <c r="F78" s="11"/>
      <c r="G78" s="12"/>
    </row>
    <row r="79" spans="1:7" x14ac:dyDescent="0.15">
      <c r="A79" s="9"/>
      <c r="B79" s="10"/>
      <c r="C79" s="10"/>
      <c r="D79" s="11"/>
      <c r="E79" s="12"/>
      <c r="F79" s="11"/>
      <c r="G79" s="12"/>
    </row>
    <row r="80" spans="1:7" x14ac:dyDescent="0.15">
      <c r="A80" s="9"/>
      <c r="B80" s="10"/>
      <c r="C80" s="10"/>
      <c r="D80" s="11"/>
      <c r="E80" s="12"/>
      <c r="F80" s="11"/>
      <c r="G80" s="12"/>
    </row>
    <row r="81" spans="1:7" x14ac:dyDescent="0.15">
      <c r="A81" s="9"/>
      <c r="B81" s="10"/>
      <c r="C81" s="10"/>
      <c r="D81" s="11"/>
      <c r="E81" s="12"/>
      <c r="F81" s="11"/>
      <c r="G81" s="12"/>
    </row>
    <row r="82" spans="1:7" x14ac:dyDescent="0.15">
      <c r="A82" s="9"/>
      <c r="B82" s="10"/>
      <c r="C82" s="10"/>
      <c r="D82" s="11"/>
      <c r="E82" s="12"/>
      <c r="F82" s="11"/>
      <c r="G82" s="12"/>
    </row>
    <row r="83" spans="1:7" x14ac:dyDescent="0.15">
      <c r="A83" s="9"/>
      <c r="B83" s="10"/>
      <c r="C83" s="10"/>
      <c r="D83" s="11"/>
      <c r="E83" s="12"/>
      <c r="F83" s="11"/>
      <c r="G83" s="12"/>
    </row>
    <row r="84" spans="1:7" x14ac:dyDescent="0.15">
      <c r="A84" s="9"/>
      <c r="B84" s="10"/>
      <c r="C84" s="10"/>
      <c r="D84" s="11"/>
      <c r="E84" s="12"/>
      <c r="F84" s="11"/>
      <c r="G84" s="12"/>
    </row>
    <row r="85" spans="1:7" x14ac:dyDescent="0.15">
      <c r="A85" s="9"/>
      <c r="B85" s="10"/>
      <c r="C85" s="10"/>
      <c r="D85" s="11"/>
      <c r="E85" s="12"/>
      <c r="F85" s="11"/>
      <c r="G85" s="12"/>
    </row>
    <row r="86" spans="1:7" x14ac:dyDescent="0.15">
      <c r="A86" s="9"/>
      <c r="B86" s="10"/>
      <c r="C86" s="10"/>
      <c r="D86" s="11"/>
      <c r="E86" s="12"/>
      <c r="F86" s="11"/>
      <c r="G86" s="12"/>
    </row>
    <row r="87" spans="1:7" x14ac:dyDescent="0.15">
      <c r="A87" s="9"/>
      <c r="B87" s="10"/>
      <c r="C87" s="10"/>
      <c r="D87" s="11"/>
      <c r="E87" s="12"/>
      <c r="F87" s="11"/>
      <c r="G87" s="12"/>
    </row>
    <row r="88" spans="1:7" x14ac:dyDescent="0.15">
      <c r="A88" s="9"/>
      <c r="B88" s="10"/>
      <c r="C88" s="10"/>
      <c r="D88" s="11"/>
      <c r="E88" s="12"/>
      <c r="F88" s="11"/>
      <c r="G88" s="12"/>
    </row>
    <row r="89" spans="1:7" x14ac:dyDescent="0.15">
      <c r="A89" s="9"/>
      <c r="B89" s="10"/>
      <c r="C89" s="10"/>
      <c r="D89" s="11"/>
      <c r="E89" s="12"/>
      <c r="F89" s="11"/>
      <c r="G89" s="12"/>
    </row>
    <row r="90" spans="1:7" x14ac:dyDescent="0.15">
      <c r="A90" s="9"/>
      <c r="B90" s="10"/>
      <c r="C90" s="10"/>
      <c r="D90" s="11"/>
      <c r="E90" s="12"/>
      <c r="F90" s="11"/>
      <c r="G90" s="12"/>
    </row>
    <row r="91" spans="1:7" x14ac:dyDescent="0.15">
      <c r="A91" s="9"/>
      <c r="B91" s="10"/>
      <c r="C91" s="10"/>
      <c r="D91" s="11"/>
      <c r="E91" s="12"/>
      <c r="F91" s="11"/>
      <c r="G91" s="12"/>
    </row>
    <row r="92" spans="1:7" x14ac:dyDescent="0.15">
      <c r="A92" s="9"/>
      <c r="B92" s="10"/>
      <c r="C92" s="10"/>
      <c r="D92" s="11"/>
      <c r="E92" s="12"/>
      <c r="F92" s="11"/>
      <c r="G92" s="12"/>
    </row>
    <row r="93" spans="1:7" x14ac:dyDescent="0.15">
      <c r="A93" s="9"/>
      <c r="B93" s="10"/>
      <c r="C93" s="10"/>
      <c r="D93" s="11"/>
      <c r="E93" s="12"/>
      <c r="F93" s="11"/>
      <c r="G93" s="12"/>
    </row>
    <row r="94" spans="1:7" x14ac:dyDescent="0.15">
      <c r="A94" s="9"/>
      <c r="B94" s="10"/>
      <c r="C94" s="10"/>
      <c r="D94" s="11"/>
      <c r="E94" s="12"/>
      <c r="F94" s="11"/>
      <c r="G94" s="12"/>
    </row>
    <row r="95" spans="1:7" x14ac:dyDescent="0.15">
      <c r="A95" s="9"/>
      <c r="B95" s="10"/>
      <c r="C95" s="10"/>
      <c r="D95" s="11"/>
      <c r="E95" s="12"/>
      <c r="F95" s="11"/>
      <c r="G95" s="12"/>
    </row>
    <row r="96" spans="1:7" x14ac:dyDescent="0.15">
      <c r="A96" s="9"/>
      <c r="B96" s="10"/>
      <c r="C96" s="10"/>
      <c r="D96" s="11"/>
      <c r="E96" s="12"/>
      <c r="F96" s="11"/>
      <c r="G96" s="12"/>
    </row>
    <row r="97" spans="1:7" x14ac:dyDescent="0.15">
      <c r="A97" s="9"/>
      <c r="B97" s="10"/>
      <c r="C97" s="10"/>
      <c r="D97" s="11"/>
      <c r="E97" s="12"/>
      <c r="F97" s="11"/>
      <c r="G97" s="12"/>
    </row>
    <row r="98" spans="1:7" x14ac:dyDescent="0.15">
      <c r="A98" s="9"/>
      <c r="B98" s="10"/>
      <c r="C98" s="10"/>
      <c r="D98" s="11"/>
      <c r="E98" s="12"/>
      <c r="F98" s="11"/>
      <c r="G98" s="12"/>
    </row>
    <row r="99" spans="1:7" x14ac:dyDescent="0.15">
      <c r="A99" s="9"/>
      <c r="B99" s="10"/>
      <c r="C99" s="10"/>
      <c r="D99" s="11"/>
      <c r="E99" s="12"/>
      <c r="F99" s="11"/>
      <c r="G99" s="12"/>
    </row>
  </sheetData>
  <autoFilter ref="A3:G49"/>
  <mergeCells count="7">
    <mergeCell ref="A49:G49"/>
    <mergeCell ref="A1:G1"/>
    <mergeCell ref="A2:B2"/>
    <mergeCell ref="D2:E2"/>
    <mergeCell ref="F2:G2"/>
    <mergeCell ref="A4:B4"/>
    <mergeCell ref="C4:G4"/>
  </mergeCells>
  <phoneticPr fontId="5" type="noConversion"/>
  <pageMargins left="0.59027777777777801" right="0.59027777777777801" top="0.78680555555555598" bottom="0.78680555555555598" header="0.51180555555555596" footer="0.51180555555555596"/>
  <pageSetup paperSize="9" scale="78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王定凤[王定凤]</cp:lastModifiedBy>
  <cp:lastPrinted>2022-05-27T08:30:00Z</cp:lastPrinted>
  <dcterms:created xsi:type="dcterms:W3CDTF">2022-05-05T03:02:00Z</dcterms:created>
  <dcterms:modified xsi:type="dcterms:W3CDTF">2022-07-06T08:34:17Z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9317D6A6F6014B4BA75BFF9DA0BFA10B</vt:lpwstr>
  </property>
</Properties>
</file>