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8695" windowHeight="13065"/>
  </bookViews>
  <sheets>
    <sheet name="Sheet1" sheetId="1" r:id="rId1"/>
    <sheet name="Sheet3" sheetId="2" r:id="rId2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G28" i="1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<sst xmlns="http://schemas.openxmlformats.org/spreadsheetml/2006/main" count="84" uniqueCount="64">
  <si>
    <t>七塘镇将军村石鼻子片区绿化美化项目全费用单价审核表</t>
  </si>
  <si>
    <t>制表单位：区财政局</t>
  </si>
  <si>
    <t>金额单位：元</t>
  </si>
  <si>
    <t>序号</t>
  </si>
  <si>
    <t>项目名称</t>
  </si>
  <si>
    <t>项目特征</t>
  </si>
  <si>
    <t>数量</t>
  </si>
  <si>
    <t>单位</t>
  </si>
  <si>
    <t>全费用单价</t>
  </si>
  <si>
    <t>合价</t>
  </si>
  <si>
    <t>合计</t>
  </si>
  <si>
    <t>单干桂花φ8-10cm</t>
  </si>
  <si>
    <t>[项目特征]
1.名称:单干桂花
2.胸径或地径:φ8-10cm
3.株高、冠径:株高3.5-4m、冠幅3-3.5m
4.说明:全冠栽植、树形优美
5.养护期:2年
[工作内容]
1.起挖
2.运输
3.栽植(修剪、落坑、扶正、回土等)
4.养护</t>
  </si>
  <si>
    <t>株</t>
  </si>
  <si>
    <t>丛生紫薇</t>
  </si>
  <si>
    <t>[项目特征]
1.名称:丛生紫薇
2.冠丛高:2-2.2m
3.蓬径:1.5-1.8m
4.说明:丛生，全冠栽植，树形优美
5.养护期:2年
[工作内容]
1.起挖
2.运输
3.栽植(修剪、落坑、扶正、回土等)
4.养护</t>
  </si>
  <si>
    <t>龙桂φ8-10cm</t>
  </si>
  <si>
    <t>[项目特征]
1.名称:龙桂
2.胸径或地径:φ8-10cm
3.株高、冠径:株高2.5-3m、冠幅2-2.5m
4.说明:低分枝、全冠栽植、树形优美
5.养护期:2年
[工作内容]
1.起挖
2.运输
3.栽植(修剪、落坑、扶正、回土等)
4.养护</t>
  </si>
  <si>
    <t>罗汉松φ15-18cm</t>
  </si>
  <si>
    <t>[项目特征]
1.名称:罗汉松
2.胸径或地径:φ15-18cm
3.株高、冠径:株高1.8-2m、冠幅1.5-1.8m
4.说明:造型植物
5.养护期:2年
[工作内容]
1.起挖
2.运输
3.栽植(修剪、落坑、扶正、回土等)
4.养护</t>
  </si>
  <si>
    <t>红继木球H1.5m</t>
  </si>
  <si>
    <t>[项目特征]
1.名称:红继木球
2.冠丛高:1.5m
3.蓬径:1.5m
4.起挖方式:带土球开挖
5.说明:惯性元整，不脱脚
6.养护期:2年
[工作内容]
1.起挖
2.运输
3.栽植(修剪、落坑、扶正、回土等)
4.养护</t>
  </si>
  <si>
    <t>麦冬</t>
  </si>
  <si>
    <t>[项目特征]
1.草皮种类:麦冬
2.单位面积株数:100株/㎡
3.高度:0.15-0.20m
4.冠幅:0.15-0.20m
5.铺种方式:丛生苗，密植不露土
6.养护期:2年
[工作内容]
1.起挖
2.运输
3.铺底砂(土)
4.栽植
5.养护</t>
  </si>
  <si>
    <r>
      <rPr>
        <sz val="12"/>
        <rFont val="方正仿宋_GBK"/>
        <charset val="134"/>
      </rPr>
      <t>m</t>
    </r>
    <r>
      <rPr>
        <vertAlign val="superscript"/>
        <sz val="12"/>
        <rFont val="方正仿宋_GBK"/>
        <charset val="134"/>
      </rPr>
      <t>2</t>
    </r>
  </si>
  <si>
    <t>鸢尾</t>
  </si>
  <si>
    <t>[项目特征]
1.名称:鸢尾
2.单位面积株数:81株/㎡
3.高度:0.15-0.20m
4.冠幅:0.15-0.20m
5.说明:丛生苗，密植不露土
6.养护期:2年
[工作内容]
1.起挖
2.运输
3.栽植
4.养护</t>
  </si>
  <si>
    <t>满天星</t>
  </si>
  <si>
    <t>[项目特征]
1.名称:满天星
2.单位面积株数:64株/㎡
3.高度:0.2-0.25m
4.冠幅:0.20-0.25m
5.说明:丛生苗，密植不露土
6.养护期:2年
[工作内容]
1.起挖
2.运输
3.栽植
4.养护</t>
  </si>
  <si>
    <t>月桂</t>
  </si>
  <si>
    <t>[项目特征]
1.名称:月桂
2.单位面积株数:64株/㎡
3.高度:0.3-0.35m
4.冠幅:0.20-0.25m
5.说明:丛生苗，密植不露土
6.养护期:2年
[工作内容]
1.起挖
2.运输
3.栽植
4.养护</t>
  </si>
  <si>
    <t>红花继木</t>
  </si>
  <si>
    <t>[项目特征]
1.名称:红花继木
2.单位面积株数:64株/㎡
3.冠丛高:0.35-0.40m
4.蓬径:0.25-0.30m
5.说明:丛生苗，密植不露土
6.养护期:2年
[工作内容]
1.起挖
2.运输
3.栽植
4.养护</t>
  </si>
  <si>
    <t>迎春</t>
  </si>
  <si>
    <t>[项目特征]
1.名称:迎春
2.单位面积株数:64株/㎡
3.冠丛高:0.30-0.35m
4.蓬径:0.20-0.25m
5.说明:丛生苗，密植不露土
6.养护期:2年
[工作内容]
1.起挖
2.运输
3.栽植
4.养护</t>
  </si>
  <si>
    <t>三角梅</t>
  </si>
  <si>
    <t>[项目特征]
1.名称:三角梅
2.单位面积株数:64株/㎡
3.冠丛高:0.35-0.40m
4.蓬径:0.25-0.30m
5.说明:丛生苗，密植不露土
6.养护期:2年
[工作内容]
1.起挖
2.运输
3.栽植
4.养护</t>
  </si>
  <si>
    <t>挖基坑土方</t>
  </si>
  <si>
    <t>[项目特征]
1.土壤类别:综合
2.开挖方式:人工开挖
3.挖土深度:2米内
[工作内容]
1.排地表水
2.土方开挖
3.围护(挡土板)及拆除
4.基底钎探
5.场内运输</t>
  </si>
  <si>
    <r>
      <rPr>
        <sz val="12"/>
        <rFont val="方正仿宋_GBK"/>
        <charset val="134"/>
      </rPr>
      <t>m</t>
    </r>
    <r>
      <rPr>
        <vertAlign val="superscript"/>
        <sz val="12"/>
        <rFont val="方正仿宋_GBK"/>
        <charset val="134"/>
      </rPr>
      <t>3</t>
    </r>
  </si>
  <si>
    <t>垫层</t>
  </si>
  <si>
    <t>[项目特征]
1.混凝土种类:商品砼
2.混凝土强度等级:C15
[工作内容]
1.垫层材料的拌制
2.垫层铺设
3.材料运输</t>
  </si>
  <si>
    <t>独立基础</t>
  </si>
  <si>
    <t>[项目特征]
1.混凝土种类:商品砼
2.混凝土强度等级:C30
[工作内容]
1.模板及支撑制作、安装、拆除、堆放、运输及清理模内杂物、刷隔离剂等
2.混凝土制作、运输、浇筑、振捣、养护</t>
  </si>
  <si>
    <t>矩形柱</t>
  </si>
  <si>
    <t>[项目特征]
1.混凝土种类:商品砼
2.混凝土强度等级:C30
[工作内容]
1.模板及支架(撑)制作、安装、拆除、堆放、运输及清理模内杂物、刷隔离剂等
2.混凝土制作、运输、浇筑、振捣、养护</t>
  </si>
  <si>
    <t>矩形梁</t>
  </si>
  <si>
    <t>现浇构件钢筋</t>
  </si>
  <si>
    <t>[项目特征]
1.钢筋种类、规格:综合
[工作内容]
1.钢筋制作、运输
2.钢筋安装
3.焊接(绑扎)</t>
  </si>
  <si>
    <t>t</t>
  </si>
  <si>
    <t>仿木漆</t>
  </si>
  <si>
    <t>[项目特征]
1.油漆品种:木纹漆
2.喷涂遍数、漆膜厚度:1
3.喷涂部位:廊架屋顶
[工作内容]
1.除锈
2.调配、喷涂</t>
  </si>
  <si>
    <t>座椅</t>
  </si>
  <si>
    <t>[项目特征]
1.座凳面厚度、宽度:20厚实木
2.铁件尺寸:不锈方钢40*40
3.其他:详设计
[工作内容]
1.座凳面、靠背扶手、靠背、楣子制作、安装
2.铁件安装
3.刷防护材料</t>
  </si>
  <si>
    <t>m</t>
  </si>
  <si>
    <t>青石板地面</t>
  </si>
  <si>
    <t>[项目特征]
1.垫层:100mm厚C25混凝土垫层
2.结合层厚度、砂浆配合比:30厚1:3水泥砂浆结合
3.面层材料品种、规格、颜色:300*600*50mm荔枝面青石板
[工作内容]
1.基层清理
2.抹找平层
3.面层铺设、切边、磨边
4.嵌缝
5.刷防护材料
6.酸洗、打蜡
7.材料运输</t>
  </si>
  <si>
    <t>平整场地</t>
  </si>
  <si>
    <t>[项目特征]
1.土壤类别:综合考虑
2.弃土运距:综合考虑
3.取土运距:综合考虑
[工作内容]
1.土方挖填
2.场地找平
3.场内运输</t>
  </si>
  <si>
    <t>清除地被植物</t>
  </si>
  <si>
    <t>[项目特征]
1.名称:清除地被植物
[工作内容]
1.运输
2.回填
3.压实</t>
  </si>
  <si>
    <t>种植土回(换)填</t>
  </si>
  <si>
    <t>[项目特征]
1.种类:种植土
[工作内容]
1.土方挖、运
2.回填
3.找平、找坡
4.废弃物运输</t>
  </si>
  <si>
    <t>注：全费用单价包含人工费、材料费、施工机具使用费、企业管理费、利润、风险费、措施项目费、安全文明施工费、规费、税金、相关施工手续的办理审批、施工、管理、保险、工程周边社会关系协调、各种风险防范、苗木栽植、苗木养护等完成所有工程内容所需的全部费用。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</si>
</sst>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9"/>
      <color theme="1"/>
      <name val="宋体"/>
      <charset val="134"/>
      <scheme val="minor"/>
    </font>
    <font>
      <vertAlign val="superscript"/>
      <sz val="12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28" workbookViewId="0">
      <selection activeCell="K5" sqref="K5"/>
    </sheetView>
  </sheetViews>
  <sheetFormatPr defaultColWidth="9" defaultRowHeight="13.5"/>
  <cols>
    <col min="1" max="1" width="4.75" customWidth="1"/>
    <col min="2" max="2" width="10.75" customWidth="1"/>
    <col min="3" max="3" width="32.375" customWidth="1"/>
    <col min="4" max="5" width="6.375" style="1" customWidth="1"/>
    <col min="6" max="7" width="11.75" style="1" customWidth="1"/>
  </cols>
  <sheetData>
    <row r="1" spans="1:7" ht="32.1" customHeight="1">
      <c r="A1" s="12" t="s">
        <v>0</v>
      </c>
      <c r="B1" s="12"/>
      <c r="C1" s="12"/>
      <c r="D1" s="12"/>
      <c r="E1" s="12"/>
      <c r="F1" s="12"/>
      <c r="G1" s="12"/>
    </row>
    <row r="2" spans="1:7" ht="16.5">
      <c r="A2" s="2" t="s">
        <v>1</v>
      </c>
      <c r="B2" s="3"/>
      <c r="C2" s="3"/>
      <c r="D2" s="4"/>
      <c r="E2" s="4"/>
      <c r="F2" s="13" t="s">
        <v>2</v>
      </c>
      <c r="G2" s="13"/>
    </row>
    <row r="3" spans="1:7" ht="27.9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spans="1:7" ht="27.95" customHeight="1">
      <c r="A4" s="6"/>
      <c r="B4" s="6" t="s">
        <v>10</v>
      </c>
      <c r="C4" s="6"/>
      <c r="D4" s="6"/>
      <c r="E4" s="6"/>
      <c r="F4" s="6"/>
      <c r="G4" s="7">
        <f>SUM(G5:G28)</f>
        <v>486364.57309999998</v>
      </c>
    </row>
    <row r="5" spans="1:7" ht="195" customHeight="1">
      <c r="A5" s="5">
        <v>1</v>
      </c>
      <c r="B5" s="8" t="s">
        <v>11</v>
      </c>
      <c r="C5" s="9" t="s">
        <v>12</v>
      </c>
      <c r="D5" s="8">
        <v>34</v>
      </c>
      <c r="E5" s="8" t="s">
        <v>13</v>
      </c>
      <c r="F5" s="8">
        <v>700</v>
      </c>
      <c r="G5" s="10">
        <f t="shared" ref="G5:G17" si="0">F5*D5</f>
        <v>23800</v>
      </c>
    </row>
    <row r="6" spans="1:7" ht="180.95" customHeight="1">
      <c r="A6" s="5">
        <v>2</v>
      </c>
      <c r="B6" s="8" t="s">
        <v>14</v>
      </c>
      <c r="C6" s="9" t="s">
        <v>15</v>
      </c>
      <c r="D6" s="8">
        <v>55</v>
      </c>
      <c r="E6" s="8" t="s">
        <v>13</v>
      </c>
      <c r="F6" s="8">
        <v>350</v>
      </c>
      <c r="G6" s="10">
        <f t="shared" si="0"/>
        <v>19250</v>
      </c>
    </row>
    <row r="7" spans="1:7" ht="224.1" customHeight="1">
      <c r="A7" s="5">
        <v>3</v>
      </c>
      <c r="B7" s="8" t="s">
        <v>16</v>
      </c>
      <c r="C7" s="9" t="s">
        <v>17</v>
      </c>
      <c r="D7" s="8">
        <v>33</v>
      </c>
      <c r="E7" s="8" t="s">
        <v>13</v>
      </c>
      <c r="F7" s="8">
        <v>700</v>
      </c>
      <c r="G7" s="10">
        <f t="shared" si="0"/>
        <v>23100</v>
      </c>
    </row>
    <row r="8" spans="1:7" ht="215.1" customHeight="1">
      <c r="A8" s="5">
        <v>4</v>
      </c>
      <c r="B8" s="8" t="s">
        <v>18</v>
      </c>
      <c r="C8" s="9" t="s">
        <v>19</v>
      </c>
      <c r="D8" s="8">
        <v>3</v>
      </c>
      <c r="E8" s="8" t="s">
        <v>13</v>
      </c>
      <c r="F8" s="8">
        <v>5500</v>
      </c>
      <c r="G8" s="10">
        <f t="shared" si="0"/>
        <v>16500</v>
      </c>
    </row>
    <row r="9" spans="1:7" ht="216" customHeight="1">
      <c r="A9" s="5">
        <v>5</v>
      </c>
      <c r="B9" s="8" t="s">
        <v>20</v>
      </c>
      <c r="C9" s="9" t="s">
        <v>21</v>
      </c>
      <c r="D9" s="8">
        <v>74</v>
      </c>
      <c r="E9" s="8" t="s">
        <v>13</v>
      </c>
      <c r="F9" s="8">
        <v>220</v>
      </c>
      <c r="G9" s="10">
        <f t="shared" si="0"/>
        <v>16280</v>
      </c>
    </row>
    <row r="10" spans="1:7" ht="215.1" customHeight="1">
      <c r="A10" s="5">
        <v>6</v>
      </c>
      <c r="B10" s="8" t="s">
        <v>22</v>
      </c>
      <c r="C10" s="9" t="s">
        <v>23</v>
      </c>
      <c r="D10" s="8">
        <v>1350</v>
      </c>
      <c r="E10" s="8" t="s">
        <v>24</v>
      </c>
      <c r="F10" s="8">
        <v>20</v>
      </c>
      <c r="G10" s="10">
        <f t="shared" si="0"/>
        <v>27000</v>
      </c>
    </row>
    <row r="11" spans="1:7" ht="198.95" customHeight="1">
      <c r="A11" s="5">
        <v>7</v>
      </c>
      <c r="B11" s="8" t="s">
        <v>25</v>
      </c>
      <c r="C11" s="9" t="s">
        <v>26</v>
      </c>
      <c r="D11" s="8">
        <v>1350</v>
      </c>
      <c r="E11" s="8" t="s">
        <v>24</v>
      </c>
      <c r="F11" s="8">
        <v>110</v>
      </c>
      <c r="G11" s="10">
        <f t="shared" si="0"/>
        <v>148500</v>
      </c>
    </row>
    <row r="12" spans="1:7" ht="198.95" customHeight="1">
      <c r="A12" s="5">
        <v>8</v>
      </c>
      <c r="B12" s="8" t="s">
        <v>27</v>
      </c>
      <c r="C12" s="9" t="s">
        <v>28</v>
      </c>
      <c r="D12" s="8">
        <v>85</v>
      </c>
      <c r="E12" s="8" t="s">
        <v>24</v>
      </c>
      <c r="F12" s="8">
        <v>123.01</v>
      </c>
      <c r="G12" s="10">
        <f t="shared" si="0"/>
        <v>10455.85</v>
      </c>
    </row>
    <row r="13" spans="1:7" ht="198.95" customHeight="1">
      <c r="A13" s="5">
        <v>9</v>
      </c>
      <c r="B13" s="8" t="s">
        <v>29</v>
      </c>
      <c r="C13" s="9" t="s">
        <v>30</v>
      </c>
      <c r="D13" s="8">
        <v>40</v>
      </c>
      <c r="E13" s="8" t="s">
        <v>24</v>
      </c>
      <c r="F13" s="8">
        <v>120</v>
      </c>
      <c r="G13" s="10">
        <f t="shared" si="0"/>
        <v>4800</v>
      </c>
    </row>
    <row r="14" spans="1:7" ht="198.95" customHeight="1">
      <c r="A14" s="5">
        <v>10</v>
      </c>
      <c r="B14" s="8" t="s">
        <v>31</v>
      </c>
      <c r="C14" s="9" t="s">
        <v>32</v>
      </c>
      <c r="D14" s="8">
        <v>85</v>
      </c>
      <c r="E14" s="8" t="s">
        <v>24</v>
      </c>
      <c r="F14" s="8">
        <v>220</v>
      </c>
      <c r="G14" s="10">
        <f t="shared" si="0"/>
        <v>18700</v>
      </c>
    </row>
    <row r="15" spans="1:7" ht="198.95" customHeight="1">
      <c r="A15" s="5">
        <v>11</v>
      </c>
      <c r="B15" s="8" t="s">
        <v>33</v>
      </c>
      <c r="C15" s="9" t="s">
        <v>34</v>
      </c>
      <c r="D15" s="8">
        <v>20</v>
      </c>
      <c r="E15" s="8" t="s">
        <v>24</v>
      </c>
      <c r="F15" s="8">
        <v>120</v>
      </c>
      <c r="G15" s="10">
        <f t="shared" si="0"/>
        <v>2400</v>
      </c>
    </row>
    <row r="16" spans="1:7" ht="195.95" customHeight="1">
      <c r="A16" s="5">
        <v>12</v>
      </c>
      <c r="B16" s="8" t="s">
        <v>35</v>
      </c>
      <c r="C16" s="9" t="s">
        <v>36</v>
      </c>
      <c r="D16" s="8">
        <v>110</v>
      </c>
      <c r="E16" s="8" t="s">
        <v>24</v>
      </c>
      <c r="F16" s="8">
        <v>320</v>
      </c>
      <c r="G16" s="10">
        <f t="shared" si="0"/>
        <v>35200</v>
      </c>
    </row>
    <row r="17" spans="1:7" ht="176.1" customHeight="1">
      <c r="A17" s="5">
        <v>13</v>
      </c>
      <c r="B17" s="5" t="s">
        <v>37</v>
      </c>
      <c r="C17" s="9" t="s">
        <v>38</v>
      </c>
      <c r="D17" s="8">
        <v>9.6</v>
      </c>
      <c r="E17" s="8" t="s">
        <v>39</v>
      </c>
      <c r="F17" s="8">
        <v>73.48</v>
      </c>
      <c r="G17" s="10">
        <f t="shared" si="0"/>
        <v>705.40800000000002</v>
      </c>
    </row>
    <row r="18" spans="1:7" ht="129" customHeight="1">
      <c r="A18" s="5">
        <v>14</v>
      </c>
      <c r="B18" s="5" t="s">
        <v>40</v>
      </c>
      <c r="C18" s="9" t="s">
        <v>41</v>
      </c>
      <c r="D18" s="8">
        <v>1.6</v>
      </c>
      <c r="E18" s="8" t="s">
        <v>39</v>
      </c>
      <c r="F18" s="8">
        <v>510.76</v>
      </c>
      <c r="G18" s="10">
        <f t="shared" ref="G18:G25" si="1">F18*D18</f>
        <v>817.21600000000001</v>
      </c>
    </row>
    <row r="19" spans="1:7" ht="147" customHeight="1">
      <c r="A19" s="5">
        <v>15</v>
      </c>
      <c r="B19" s="5" t="s">
        <v>42</v>
      </c>
      <c r="C19" s="9" t="s">
        <v>43</v>
      </c>
      <c r="D19" s="8">
        <v>8</v>
      </c>
      <c r="E19" s="8" t="s">
        <v>39</v>
      </c>
      <c r="F19" s="8">
        <v>533.04</v>
      </c>
      <c r="G19" s="10">
        <f t="shared" si="1"/>
        <v>4264.32</v>
      </c>
    </row>
    <row r="20" spans="1:7" ht="150.94999999999999" customHeight="1">
      <c r="A20" s="5">
        <v>16</v>
      </c>
      <c r="B20" s="5" t="s">
        <v>44</v>
      </c>
      <c r="C20" s="9" t="s">
        <v>45</v>
      </c>
      <c r="D20" s="8">
        <v>5.76</v>
      </c>
      <c r="E20" s="8" t="s">
        <v>39</v>
      </c>
      <c r="F20" s="8">
        <v>1601.45</v>
      </c>
      <c r="G20" s="10">
        <f t="shared" si="1"/>
        <v>9224.3520000000008</v>
      </c>
    </row>
    <row r="21" spans="1:7" ht="144" customHeight="1">
      <c r="A21" s="5">
        <v>17</v>
      </c>
      <c r="B21" s="5" t="s">
        <v>46</v>
      </c>
      <c r="C21" s="9" t="s">
        <v>45</v>
      </c>
      <c r="D21" s="8">
        <v>15.6</v>
      </c>
      <c r="E21" s="8" t="s">
        <v>39</v>
      </c>
      <c r="F21" s="8">
        <v>2070.83</v>
      </c>
      <c r="G21" s="10">
        <f t="shared" si="1"/>
        <v>32304.948</v>
      </c>
    </row>
    <row r="22" spans="1:7" ht="105.95" customHeight="1">
      <c r="A22" s="5">
        <v>18</v>
      </c>
      <c r="B22" s="5" t="s">
        <v>47</v>
      </c>
      <c r="C22" s="9" t="s">
        <v>48</v>
      </c>
      <c r="D22" s="8">
        <v>3.98</v>
      </c>
      <c r="E22" s="8" t="s">
        <v>49</v>
      </c>
      <c r="F22" s="8">
        <v>6753.34</v>
      </c>
      <c r="G22" s="10">
        <f t="shared" ref="G22" si="2">F22*D22</f>
        <v>26878.2932</v>
      </c>
    </row>
    <row r="23" spans="1:7" ht="114.95" customHeight="1">
      <c r="A23" s="5">
        <v>19</v>
      </c>
      <c r="B23" s="5" t="s">
        <v>50</v>
      </c>
      <c r="C23" s="9" t="s">
        <v>51</v>
      </c>
      <c r="D23" s="8">
        <v>318.72000000000003</v>
      </c>
      <c r="E23" s="8" t="s">
        <v>24</v>
      </c>
      <c r="F23" s="8">
        <v>30.47</v>
      </c>
      <c r="G23" s="10">
        <f t="shared" si="1"/>
        <v>9711.3984</v>
      </c>
    </row>
    <row r="24" spans="1:7" ht="153" customHeight="1">
      <c r="A24" s="5">
        <v>20</v>
      </c>
      <c r="B24" s="5" t="s">
        <v>52</v>
      </c>
      <c r="C24" s="9" t="s">
        <v>53</v>
      </c>
      <c r="D24" s="8">
        <v>27.75</v>
      </c>
      <c r="E24" s="8" t="s">
        <v>54</v>
      </c>
      <c r="F24" s="8">
        <v>202.45</v>
      </c>
      <c r="G24" s="10">
        <f t="shared" si="1"/>
        <v>5617.9875000000002</v>
      </c>
    </row>
    <row r="25" spans="1:7" ht="228" customHeight="1">
      <c r="A25" s="5">
        <v>21</v>
      </c>
      <c r="B25" s="5" t="s">
        <v>55</v>
      </c>
      <c r="C25" s="9" t="s">
        <v>56</v>
      </c>
      <c r="D25" s="8">
        <v>60</v>
      </c>
      <c r="E25" s="8" t="s">
        <v>24</v>
      </c>
      <c r="F25" s="8">
        <v>254.78</v>
      </c>
      <c r="G25" s="10">
        <f t="shared" si="1"/>
        <v>15286.8</v>
      </c>
    </row>
    <row r="26" spans="1:7" ht="135" customHeight="1">
      <c r="A26" s="5">
        <v>22</v>
      </c>
      <c r="B26" s="8" t="s">
        <v>57</v>
      </c>
      <c r="C26" s="9" t="s">
        <v>58</v>
      </c>
      <c r="D26" s="8">
        <v>3040</v>
      </c>
      <c r="E26" s="8" t="s">
        <v>24</v>
      </c>
      <c r="F26" s="8">
        <v>1.5</v>
      </c>
      <c r="G26" s="10">
        <f>F26*D26</f>
        <v>4560</v>
      </c>
    </row>
    <row r="27" spans="1:7" ht="102.95" customHeight="1">
      <c r="A27" s="5">
        <v>23</v>
      </c>
      <c r="B27" s="8" t="s">
        <v>59</v>
      </c>
      <c r="C27" s="9" t="s">
        <v>60</v>
      </c>
      <c r="D27" s="8">
        <v>3040</v>
      </c>
      <c r="E27" s="8" t="s">
        <v>24</v>
      </c>
      <c r="F27" s="8">
        <v>2.5</v>
      </c>
      <c r="G27" s="10">
        <f>F27*D27</f>
        <v>7600</v>
      </c>
    </row>
    <row r="28" spans="1:7" ht="123" customHeight="1">
      <c r="A28" s="5">
        <v>24</v>
      </c>
      <c r="B28" s="8" t="s">
        <v>61</v>
      </c>
      <c r="C28" s="9" t="s">
        <v>62</v>
      </c>
      <c r="D28" s="8">
        <v>1064</v>
      </c>
      <c r="E28" s="8" t="s">
        <v>39</v>
      </c>
      <c r="F28" s="8">
        <v>22</v>
      </c>
      <c r="G28" s="10">
        <f>F28*D28</f>
        <v>23408</v>
      </c>
    </row>
    <row r="29" spans="1:7" ht="54.95" customHeight="1">
      <c r="A29" s="14" t="s">
        <v>63</v>
      </c>
      <c r="B29" s="14"/>
      <c r="C29" s="14"/>
      <c r="D29" s="15"/>
      <c r="E29" s="15"/>
      <c r="F29" s="15"/>
      <c r="G29" s="15"/>
    </row>
    <row r="30" spans="1:7">
      <c r="C30" s="11"/>
    </row>
    <row r="31" spans="1:7">
      <c r="C31" s="11"/>
    </row>
    <row r="32" spans="1:7">
      <c r="C32" s="11"/>
    </row>
    <row r="33" spans="3:3">
      <c r="C33" s="11"/>
    </row>
    <row r="34" spans="3:3">
      <c r="C34" s="11"/>
    </row>
    <row r="35" spans="3:3">
      <c r="C35" s="11"/>
    </row>
    <row r="36" spans="3:3">
      <c r="C36" s="11"/>
    </row>
    <row r="37" spans="3:3">
      <c r="C37" s="11"/>
    </row>
    <row r="38" spans="3:3">
      <c r="C38" s="11"/>
    </row>
    <row r="39" spans="3:3">
      <c r="C39" s="11"/>
    </row>
    <row r="40" spans="3:3">
      <c r="C40" s="11"/>
    </row>
    <row r="41" spans="3:3">
      <c r="C41" s="11"/>
    </row>
    <row r="42" spans="3:3">
      <c r="C42" s="11"/>
    </row>
    <row r="43" spans="3:3">
      <c r="C43" s="11"/>
    </row>
    <row r="44" spans="3:3">
      <c r="C44" s="11"/>
    </row>
    <row r="45" spans="3:3">
      <c r="C45" s="11"/>
    </row>
    <row r="46" spans="3:3">
      <c r="C46" s="11"/>
    </row>
    <row r="47" spans="3:3">
      <c r="C47" s="11"/>
    </row>
  </sheetData>
  <mergeCells count="3">
    <mergeCell ref="A1:G1"/>
    <mergeCell ref="F2:G2"/>
    <mergeCell ref="A29:G29"/>
  </mergeCells>
  <phoneticPr fontId="6" type="noConversion"/>
  <printOptions horizontalCentered="1"/>
  <pageMargins left="0.70763888888888904" right="0.70763888888888904" top="0.78680555555555598" bottom="0.78680555555555598" header="0.31388888888888899" footer="0.31388888888888899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蒋敢[蒋敢]</cp:lastModifiedBy>
  <cp:lastPrinted>2022-06-05T01:00:31Z</cp:lastPrinted>
  <dcterms:created xsi:type="dcterms:W3CDTF">2006-09-16T00:00:00Z</dcterms:created>
  <dcterms:modified xsi:type="dcterms:W3CDTF">2022-06-05T01:03:03Z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