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'Sheet1'!$A$1:$G$21</definedName>
  </definedNames>
  <calcPr fullCalcOnLoad="1" fullPrecision="0"/>
</workbook>
</file>

<file path=xl/sharedStrings.xml><?xml version="1.0" encoding="utf-8"?>
<sst xmlns="http://schemas.openxmlformats.org/spreadsheetml/2006/main" count="63" uniqueCount="51">
  <si>
    <t>璧泉街道2020年老旧小区改造配套基础设施(二期)消防设施改造项目全费用单价审核表</t>
  </si>
  <si>
    <t>序号</t>
  </si>
  <si>
    <t>项目名称</t>
  </si>
  <si>
    <t>项目特征及工作内容</t>
  </si>
  <si>
    <t>单位</t>
  </si>
  <si>
    <t>工程量</t>
  </si>
  <si>
    <t>全费用单价</t>
  </si>
  <si>
    <t>合价</t>
  </si>
  <si>
    <t>合计</t>
  </si>
  <si>
    <t>室内消火栓栓体（新增）</t>
  </si>
  <si>
    <t>[项目特征]
1.类型:室内消火栓栓体（新增）
2.安装方式:综合考虑
3.型号、规格:DN65
[工作内容]
1.消火栓安装</t>
  </si>
  <si>
    <t>套</t>
  </si>
  <si>
    <t>蝶阀DN150</t>
  </si>
  <si>
    <t>[项目特征]
1.类型:蝶阀
2.规格、压力等级:DN150
3.连接形式:法兰连接
4.焊接方法:满足设计及规范要求
[工作内容]
1.阀门及法兰安装
2.法兰、螺栓安装
3.调试</t>
  </si>
  <si>
    <t>个</t>
  </si>
  <si>
    <t>沟槽蝶阀DN100</t>
  </si>
  <si>
    <t>[项目特征]
1.类型:沟槽蝶阀
2.规格、压力等级:DN100
3.连接形式:沟槽连接
4.焊接方法:满足设计及规范要求
[工作内容]
1.阀门及法兰安装
2.法兰、螺栓安装
3.调试</t>
  </si>
  <si>
    <t>室外钢丝骨架管DN150</t>
  </si>
  <si>
    <t>[项目特征]
1.安装部位:室外
2.材质、规格:室外钢丝骨架管DN150
3.连接形式:电熔连接
4.压力试验及吹、洗设计要求:符合设计规范及要求
5.警示带形式:符合设计规范及要求
[工作内容]
1.管道安装
2.管件安装
3.塑料卡固定
4.压力试验
5.吹扫、冲洗
6.警示带铺设</t>
  </si>
  <si>
    <t>m</t>
  </si>
  <si>
    <t>内外壁热浸镀锌钢管 DN100</t>
  </si>
  <si>
    <t>[项目特征]
1.安装部位:综合考虑
2.材质、规格:内外壁热浸镀锌钢管 DN100
3.连接形式:综合考虑
4.沟槽连接管件材质:规格详设计及规范
5.钢管镀锌设计要求:满足设计及规范要求
6.压力试验及冲洗设计要求:满足设计及规范要求
7.管道刷漆设计要求:刷防火漆三遍
[工作内容]
1.管道及管件安装
2.钢管镀锌
3.压力试验
4.冲洗
5.管道标识</t>
  </si>
  <si>
    <t>内外壁热浸镀锌钢管 DN65</t>
  </si>
  <si>
    <t>[项目特征]
1.安装部位:综合考虑
2.材质、规格:内外壁热浸镀锌钢管 DN65
3.连接形式:综合考虑
4.沟槽连接管件材质:规格详设计及规范
5.钢管镀锌设计要求:满足设计及规范要求
6.压力试验及冲洗设计要求:满足设计及规范要求
7.管道刷漆设计要求:刷防火漆三遍
[工作内容]
1.管道及管件安装
2.钢管镀锌
3.压力试验
4.冲洗
5.管道标识</t>
  </si>
  <si>
    <t>压力表</t>
  </si>
  <si>
    <t>[项目特征]
1.名称:压力表
2.型号、规格:Y100
[工作内容]
1.组装</t>
  </si>
  <si>
    <t>水带</t>
  </si>
  <si>
    <t>[项目特征]
1.类型:水带
2.安装方式:综合考虑
3.型号、规格:20米/根，满足设计要求
[工作内容]
1.配件安装</t>
  </si>
  <si>
    <t>根</t>
  </si>
  <si>
    <t>19mm水枪（新增）</t>
  </si>
  <si>
    <t>[项目特征]
1.类型:19mm水枪（新增）
2.安装方式:综合考虑
3.型号、规格:QZ19 DN65
[工作内容]
1.配件安装</t>
  </si>
  <si>
    <t>消火栓箱（新增）</t>
  </si>
  <si>
    <t>[项目特征]
1.类型:消火栓箱（新增）
2.安装方式:综合考虑
3.型号、规格:800(高）×650×210mm
[工作内容]
1.箱体安装</t>
  </si>
  <si>
    <t>挖沟槽土石方</t>
  </si>
  <si>
    <t>[项目特征]
1.土石比:3:7
2.开凿深度:4米内
3.开挖方式:机械开挖（凿打），机械不能施工的由人工作业
4.场内运输:综合考虑
[工作内容]
1.排地表水
2.石方开凿
3.修整底、边
4.场内运输</t>
  </si>
  <si>
    <t>m3</t>
  </si>
  <si>
    <t>拆除路面</t>
  </si>
  <si>
    <t>[项目特征]
1.材质:沥青
2.厚度:5cm
3.运距:场内运输由投标人根据现场情况自行考虑
[工作内容]
1.拆除、清理
2.运输</t>
  </si>
  <si>
    <t>m2</t>
  </si>
  <si>
    <t>回填方</t>
  </si>
  <si>
    <t>[项目特征]
1.密实度要求:综合考虑
2.填方材料品种:综合考虑
3.填方粒径要求:综合考虑
4.填方来源、运距:综合考虑
5.回填方式:人工回填
[工作内容]
1.运输
2.回填
3.压实</t>
  </si>
  <si>
    <t>余方弃置</t>
  </si>
  <si>
    <t>[项目特征]
1.废弃料品种:综合考虑
2.运距:18km
3.装车运输方式:人装机运
4.运输要求:符合市政、交通的管理要求，费用由投标人自行考虑
5.渣场费:由投标人自行考虑
[工作内容]
1.余方点装料运输至弃置点</t>
  </si>
  <si>
    <t>垫层</t>
  </si>
  <si>
    <t>[项目特征]
1.材料品种、规格:特细砂
2.厚度:15cm
[工作内容]
1.垫层铺筑</t>
  </si>
  <si>
    <t>沥青混凝土路面</t>
  </si>
  <si>
    <t>[项目特征]
1.沥青混凝土种类:商品粗粒AC-25
2.厚度:5cm
3.浇筑方式:机械摊铺
[工作内容]
1.清理下承面
2.拌和、运输
3.摊铺、整型
4.压实</t>
  </si>
  <si>
    <t>水泥支墩</t>
  </si>
  <si>
    <t>[项目特征]
1.混凝土种类:自拌砼
2.混凝土强度等级:C20
3.尺寸:长：0.3m ，宽：0.2m，高：0.1m
[工作内容]
1.模板制作、安装、拆除
2.混凝土拌和、运输、浇筑、养护
3.预制混凝土支墩安装
4.混凝土构件运输</t>
  </si>
  <si>
    <t>水泥支座</t>
  </si>
  <si>
    <t>[项目特征]
1.混凝土种类:自拌砼
2.混凝土强度等级:C20
3.尺寸:长：0.3m ，宽：0.3m，高：0.4m
[工作内容]
1.模板制作、安装、拆除
2.混凝土拌和、运输、浇筑、养护
3.预制混凝土支墩安装
4.混凝土构件运输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</si>
</sst>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name val="宋体"/>
      <family val="0"/>
    </font>
    <font>
      <sz val="11"/>
      <name val="方正小标宋_GBK"/>
      <family val="4"/>
    </font>
    <font>
      <sz val="9"/>
      <name val="方正仿宋_GBK"/>
      <family val="4"/>
    </font>
    <font>
      <b/>
      <sz val="9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left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6.25390625" style="3" customWidth="1"/>
    <col min="2" max="2" width="13.375" style="3" customWidth="1"/>
    <col min="3" max="3" width="17.125" style="3" customWidth="1"/>
    <col min="4" max="4" width="9.00390625" style="3" customWidth="1"/>
    <col min="5" max="5" width="9.375" style="4" customWidth="1"/>
    <col min="6" max="6" width="8.875" style="4" customWidth="1"/>
    <col min="7" max="7" width="15.50390625" style="5" customWidth="1"/>
    <col min="8" max="16384" width="9.00390625" style="3" customWidth="1"/>
  </cols>
  <sheetData>
    <row r="1" spans="1:7" ht="36" customHeight="1">
      <c r="A1" s="6" t="s">
        <v>0</v>
      </c>
      <c r="B1" s="6"/>
      <c r="C1" s="6"/>
      <c r="D1" s="6"/>
      <c r="E1" s="6"/>
      <c r="F1" s="6"/>
      <c r="G1" s="7"/>
    </row>
    <row r="2" spans="1:7" s="1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2" customFormat="1" ht="21.75" customHeight="1">
      <c r="A3" s="10"/>
      <c r="B3" s="10" t="s">
        <v>8</v>
      </c>
      <c r="C3" s="10"/>
      <c r="D3" s="10"/>
      <c r="E3" s="10"/>
      <c r="F3" s="10"/>
      <c r="G3" s="11">
        <f>SUM(G4:G21)</f>
        <v>453006.13</v>
      </c>
    </row>
    <row r="4" spans="1:7" ht="93" customHeight="1">
      <c r="A4" s="12">
        <v>1</v>
      </c>
      <c r="B4" s="13" t="s">
        <v>9</v>
      </c>
      <c r="C4" s="13" t="s">
        <v>10</v>
      </c>
      <c r="D4" s="12" t="s">
        <v>11</v>
      </c>
      <c r="E4" s="12">
        <v>89</v>
      </c>
      <c r="F4" s="12">
        <v>88.54</v>
      </c>
      <c r="G4" s="14">
        <f>E4*F4</f>
        <v>7880.06</v>
      </c>
    </row>
    <row r="5" spans="1:7" ht="133.5" customHeight="1">
      <c r="A5" s="12">
        <v>2</v>
      </c>
      <c r="B5" s="13" t="s">
        <v>12</v>
      </c>
      <c r="C5" s="13" t="s">
        <v>13</v>
      </c>
      <c r="D5" s="12" t="s">
        <v>14</v>
      </c>
      <c r="E5" s="12">
        <v>25</v>
      </c>
      <c r="F5" s="12">
        <v>528.35</v>
      </c>
      <c r="G5" s="14">
        <f aca="true" t="shared" si="0" ref="G5:G27">E5*F5</f>
        <v>13208.75</v>
      </c>
    </row>
    <row r="6" spans="1:7" ht="136.5" customHeight="1">
      <c r="A6" s="12">
        <v>3</v>
      </c>
      <c r="B6" s="13" t="s">
        <v>15</v>
      </c>
      <c r="C6" s="13" t="s">
        <v>16</v>
      </c>
      <c r="D6" s="12" t="s">
        <v>14</v>
      </c>
      <c r="E6" s="12">
        <v>14</v>
      </c>
      <c r="F6" s="12">
        <v>320.61</v>
      </c>
      <c r="G6" s="14">
        <f t="shared" si="0"/>
        <v>4488.54</v>
      </c>
    </row>
    <row r="7" spans="1:7" ht="216" customHeight="1">
      <c r="A7" s="12">
        <v>4</v>
      </c>
      <c r="B7" s="13" t="s">
        <v>17</v>
      </c>
      <c r="C7" s="13" t="s">
        <v>18</v>
      </c>
      <c r="D7" s="12" t="s">
        <v>19</v>
      </c>
      <c r="E7" s="12">
        <v>1750</v>
      </c>
      <c r="F7" s="12">
        <v>165.85</v>
      </c>
      <c r="G7" s="14">
        <f t="shared" si="0"/>
        <v>290237.5</v>
      </c>
    </row>
    <row r="8" spans="1:7" ht="228.75" customHeight="1">
      <c r="A8" s="12">
        <v>5</v>
      </c>
      <c r="B8" s="13" t="s">
        <v>20</v>
      </c>
      <c r="C8" s="13" t="s">
        <v>21</v>
      </c>
      <c r="D8" s="12" t="s">
        <v>19</v>
      </c>
      <c r="E8" s="12">
        <v>385</v>
      </c>
      <c r="F8" s="12">
        <v>97.92</v>
      </c>
      <c r="G8" s="14">
        <f t="shared" si="0"/>
        <v>37699.2</v>
      </c>
    </row>
    <row r="9" spans="1:7" ht="228.75" customHeight="1">
      <c r="A9" s="12">
        <v>6</v>
      </c>
      <c r="B9" s="13" t="s">
        <v>22</v>
      </c>
      <c r="C9" s="13" t="s">
        <v>23</v>
      </c>
      <c r="D9" s="12" t="s">
        <v>19</v>
      </c>
      <c r="E9" s="12">
        <v>89</v>
      </c>
      <c r="F9" s="12">
        <v>70.36</v>
      </c>
      <c r="G9" s="14">
        <f t="shared" si="0"/>
        <v>6262.04</v>
      </c>
    </row>
    <row r="10" spans="1:7" ht="75" customHeight="1">
      <c r="A10" s="12">
        <v>7</v>
      </c>
      <c r="B10" s="13" t="s">
        <v>24</v>
      </c>
      <c r="C10" s="13" t="s">
        <v>25</v>
      </c>
      <c r="D10" s="12" t="s">
        <v>14</v>
      </c>
      <c r="E10" s="12">
        <v>10</v>
      </c>
      <c r="F10" s="12">
        <v>100.17</v>
      </c>
      <c r="G10" s="14">
        <f t="shared" si="0"/>
        <v>1001.7</v>
      </c>
    </row>
    <row r="11" spans="1:7" ht="94.5" customHeight="1">
      <c r="A11" s="12">
        <v>8</v>
      </c>
      <c r="B11" s="13" t="s">
        <v>26</v>
      </c>
      <c r="C11" s="13" t="s">
        <v>27</v>
      </c>
      <c r="D11" s="12" t="s">
        <v>28</v>
      </c>
      <c r="E11" s="12">
        <v>77</v>
      </c>
      <c r="F11" s="12">
        <v>61.55</v>
      </c>
      <c r="G11" s="14">
        <f t="shared" si="0"/>
        <v>4739.35</v>
      </c>
    </row>
    <row r="12" spans="1:7" ht="108" customHeight="1">
      <c r="A12" s="12">
        <v>9</v>
      </c>
      <c r="B12" s="13" t="s">
        <v>29</v>
      </c>
      <c r="C12" s="13" t="s">
        <v>30</v>
      </c>
      <c r="D12" s="12" t="s">
        <v>11</v>
      </c>
      <c r="E12" s="12">
        <v>77</v>
      </c>
      <c r="F12" s="12">
        <v>34.03</v>
      </c>
      <c r="G12" s="14">
        <f t="shared" si="0"/>
        <v>2620.31</v>
      </c>
    </row>
    <row r="13" spans="1:7" ht="105.75" customHeight="1">
      <c r="A13" s="12">
        <v>10</v>
      </c>
      <c r="B13" s="13" t="s">
        <v>31</v>
      </c>
      <c r="C13" s="13" t="s">
        <v>32</v>
      </c>
      <c r="D13" s="12" t="s">
        <v>11</v>
      </c>
      <c r="E13" s="12">
        <v>77</v>
      </c>
      <c r="F13" s="12">
        <v>123.94</v>
      </c>
      <c r="G13" s="14">
        <f t="shared" si="0"/>
        <v>9543.38</v>
      </c>
    </row>
    <row r="14" spans="1:7" ht="148.5" customHeight="1">
      <c r="A14" s="12">
        <v>11</v>
      </c>
      <c r="B14" s="13" t="s">
        <v>33</v>
      </c>
      <c r="C14" s="13" t="s">
        <v>34</v>
      </c>
      <c r="D14" s="12" t="s">
        <v>35</v>
      </c>
      <c r="E14" s="12">
        <v>150.12</v>
      </c>
      <c r="F14" s="12">
        <v>69.12</v>
      </c>
      <c r="G14" s="14">
        <f t="shared" si="0"/>
        <v>10376.29</v>
      </c>
    </row>
    <row r="15" spans="1:7" ht="123" customHeight="1">
      <c r="A15" s="12">
        <v>12</v>
      </c>
      <c r="B15" s="13" t="s">
        <v>36</v>
      </c>
      <c r="C15" s="13" t="s">
        <v>37</v>
      </c>
      <c r="D15" s="12" t="s">
        <v>38</v>
      </c>
      <c r="E15" s="12">
        <v>250.2</v>
      </c>
      <c r="F15" s="12">
        <v>11.19</v>
      </c>
      <c r="G15" s="14">
        <f t="shared" si="0"/>
        <v>2799.74</v>
      </c>
    </row>
    <row r="16" spans="1:7" ht="172.5" customHeight="1">
      <c r="A16" s="12">
        <v>13</v>
      </c>
      <c r="B16" s="13" t="s">
        <v>39</v>
      </c>
      <c r="C16" s="13" t="s">
        <v>40</v>
      </c>
      <c r="D16" s="12" t="s">
        <v>35</v>
      </c>
      <c r="E16" s="12">
        <v>50.4</v>
      </c>
      <c r="F16" s="12">
        <v>50.97</v>
      </c>
      <c r="G16" s="14">
        <f t="shared" si="0"/>
        <v>2568.89</v>
      </c>
    </row>
    <row r="17" spans="1:7" ht="159" customHeight="1">
      <c r="A17" s="12">
        <v>14</v>
      </c>
      <c r="B17" s="13" t="s">
        <v>41</v>
      </c>
      <c r="C17" s="13" t="s">
        <v>42</v>
      </c>
      <c r="D17" s="12" t="s">
        <v>35</v>
      </c>
      <c r="E17" s="12">
        <v>112.23</v>
      </c>
      <c r="F17" s="12">
        <v>140.51</v>
      </c>
      <c r="G17" s="14">
        <f t="shared" si="0"/>
        <v>15769.44</v>
      </c>
    </row>
    <row r="18" spans="1:7" ht="87.75" customHeight="1">
      <c r="A18" s="12">
        <v>15</v>
      </c>
      <c r="B18" s="13" t="s">
        <v>43</v>
      </c>
      <c r="C18" s="13" t="s">
        <v>44</v>
      </c>
      <c r="D18" s="12" t="s">
        <v>35</v>
      </c>
      <c r="E18" s="12">
        <v>60</v>
      </c>
      <c r="F18" s="12">
        <v>370.05</v>
      </c>
      <c r="G18" s="14">
        <f t="shared" si="0"/>
        <v>22203</v>
      </c>
    </row>
    <row r="19" spans="1:7" ht="126.75" customHeight="1">
      <c r="A19" s="12">
        <v>16</v>
      </c>
      <c r="B19" s="13" t="s">
        <v>45</v>
      </c>
      <c r="C19" s="13" t="s">
        <v>46</v>
      </c>
      <c r="D19" s="12" t="s">
        <v>38</v>
      </c>
      <c r="E19" s="12">
        <v>250.2</v>
      </c>
      <c r="F19" s="12">
        <v>56.27</v>
      </c>
      <c r="G19" s="14">
        <f t="shared" si="0"/>
        <v>14078.75</v>
      </c>
    </row>
    <row r="20" spans="1:7" ht="138" customHeight="1">
      <c r="A20" s="12">
        <v>17</v>
      </c>
      <c r="B20" s="13" t="s">
        <v>47</v>
      </c>
      <c r="C20" s="13" t="s">
        <v>48</v>
      </c>
      <c r="D20" s="12" t="s">
        <v>14</v>
      </c>
      <c r="E20" s="12">
        <v>294</v>
      </c>
      <c r="F20" s="12">
        <v>12.3</v>
      </c>
      <c r="G20" s="14">
        <f t="shared" si="0"/>
        <v>3616.2</v>
      </c>
    </row>
    <row r="21" spans="1:7" ht="138" customHeight="1">
      <c r="A21" s="12">
        <v>18</v>
      </c>
      <c r="B21" s="13" t="s">
        <v>49</v>
      </c>
      <c r="C21" s="13" t="s">
        <v>50</v>
      </c>
      <c r="D21" s="12" t="s">
        <v>35</v>
      </c>
      <c r="E21" s="12">
        <v>53</v>
      </c>
      <c r="F21" s="12">
        <v>73.83</v>
      </c>
      <c r="G21" s="14">
        <f t="shared" si="0"/>
        <v>3912.99</v>
      </c>
    </row>
    <row r="22" spans="1:7" ht="14.25">
      <c r="A22" s="15"/>
      <c r="B22" s="15"/>
      <c r="C22" s="15"/>
      <c r="D22" s="15"/>
      <c r="E22" s="16"/>
      <c r="F22" s="16"/>
      <c r="G22" s="17"/>
    </row>
    <row r="23" spans="1:7" ht="14.25">
      <c r="A23" s="15"/>
      <c r="B23" s="15"/>
      <c r="C23" s="15"/>
      <c r="D23" s="15"/>
      <c r="E23" s="16"/>
      <c r="F23" s="16"/>
      <c r="G23" s="17"/>
    </row>
    <row r="24" spans="1:7" ht="14.25">
      <c r="A24" s="15"/>
      <c r="B24" s="15"/>
      <c r="C24" s="15"/>
      <c r="D24" s="15"/>
      <c r="E24" s="16"/>
      <c r="F24" s="16"/>
      <c r="G24" s="17"/>
    </row>
    <row r="25" spans="1:7" ht="14.25">
      <c r="A25" s="15"/>
      <c r="B25" s="15"/>
      <c r="C25" s="15"/>
      <c r="D25" s="15"/>
      <c r="E25" s="16"/>
      <c r="F25" s="16"/>
      <c r="G25" s="17"/>
    </row>
    <row r="26" spans="1:7" ht="14.25">
      <c r="A26" s="15"/>
      <c r="B26" s="15"/>
      <c r="C26" s="15"/>
      <c r="D26" s="15"/>
      <c r="E26" s="16"/>
      <c r="F26" s="16"/>
      <c r="G26" s="17"/>
    </row>
    <row r="27" spans="1:7" ht="14.25">
      <c r="A27" s="15"/>
      <c r="B27" s="15"/>
      <c r="C27" s="15"/>
      <c r="D27" s="15"/>
      <c r="E27" s="16"/>
      <c r="F27" s="16"/>
      <c r="G27" s="17"/>
    </row>
    <row r="28" spans="1:7" ht="14.25">
      <c r="A28" s="15"/>
      <c r="B28" s="15"/>
      <c r="C28" s="15"/>
      <c r="D28" s="15"/>
      <c r="E28" s="16"/>
      <c r="F28" s="16"/>
      <c r="G28" s="17"/>
    </row>
    <row r="29" spans="1:7" ht="14.25">
      <c r="A29" s="15"/>
      <c r="B29" s="15"/>
      <c r="C29" s="15"/>
      <c r="D29" s="15"/>
      <c r="E29" s="16"/>
      <c r="F29" s="16"/>
      <c r="G29" s="17"/>
    </row>
    <row r="30" spans="1:7" ht="14.25">
      <c r="A30" s="15"/>
      <c r="B30" s="15"/>
      <c r="C30" s="15"/>
      <c r="D30" s="15"/>
      <c r="E30" s="16"/>
      <c r="F30" s="16"/>
      <c r="G30" s="17"/>
    </row>
    <row r="31" spans="1:7" ht="14.25">
      <c r="A31" s="15"/>
      <c r="B31" s="15"/>
      <c r="C31" s="15"/>
      <c r="D31" s="15"/>
      <c r="E31" s="16"/>
      <c r="F31" s="16"/>
      <c r="G31" s="17"/>
    </row>
    <row r="32" spans="1:7" ht="14.25">
      <c r="A32" s="15"/>
      <c r="B32" s="15"/>
      <c r="C32" s="15"/>
      <c r="D32" s="15"/>
      <c r="E32" s="16"/>
      <c r="F32" s="16"/>
      <c r="G32" s="17"/>
    </row>
    <row r="33" spans="1:7" ht="14.25">
      <c r="A33" s="15"/>
      <c r="B33" s="15"/>
      <c r="C33" s="15"/>
      <c r="D33" s="15"/>
      <c r="E33" s="16"/>
      <c r="F33" s="16"/>
      <c r="G33" s="17"/>
    </row>
  </sheetData>
  <sheetProtection/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吴姗姗</dc:creator>
  <cp:keywords/>
  <dc:description/>
  <cp:lastModifiedBy>PolyGram</cp:lastModifiedBy>
  <dcterms:created xsi:type="dcterms:W3CDTF">2016-12-02T08:54:00Z</dcterms:created>
  <dcterms:modified xsi:type="dcterms:W3CDTF">2022-10-31T01:54:39Z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  <property fmtid="{D5CDD505-2E9C-101B-9397-08002B2CF9AE}" pid="4" name="I">
    <vt:lpwstr>990BFADFF3C8453FA1F30B62FCBEB0DB</vt:lpwstr>
  </property>
</Properties>
</file>