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Area" localSheetId="0">Sheet1!$A$1:$G$47</definedName>
    <definedName name="_xlnm.Print_Titles" localSheetId="0">Sheet1!$1:$3</definedName>
  </definedNames>
  <calcPr calcId="144525" fullPrecision="0"/>
</workbook>
</file>

<file path=xl/sharedStrings.xml><?xml version="1.0" encoding="utf-8"?>
<sst xmlns="http://schemas.openxmlformats.org/spreadsheetml/2006/main" count="140" uniqueCount="104">
  <si>
    <t>青杠街道塘坊农贸市场改造工程全费用单价审核表</t>
  </si>
  <si>
    <t>制表单位：区财政局</t>
  </si>
  <si>
    <t>金额单位：元</t>
  </si>
  <si>
    <t>序号</t>
  </si>
  <si>
    <t>项目名称</t>
  </si>
  <si>
    <t>项目特征及工作内容</t>
  </si>
  <si>
    <t>单位</t>
  </si>
  <si>
    <t>工程量</t>
  </si>
  <si>
    <t>全费用单价</t>
  </si>
  <si>
    <t>合价</t>
  </si>
  <si>
    <t>合计</t>
  </si>
  <si>
    <t>挖沟槽土石方</t>
  </si>
  <si>
    <t>[项目特征]
1.土壤类别:综合考虑
2.开挖方式:机械开挖
3.挖土深度:按设计与规范要求
4.场内运距:投标人自行考虑
[工作内容]
1.排地表水
2.土方开挖
3.围护(挡土板)及拆除
4.基底钎探
5.场内运输</t>
  </si>
  <si>
    <t>m3</t>
  </si>
  <si>
    <t>挖基坑土石方</t>
  </si>
  <si>
    <t>C25垫层</t>
  </si>
  <si>
    <t>[项目特征]
1.混凝土种类:商品砼
2.混凝土强度等级:C25
[工作内容]
1.垫层材料的拌制
2.垫层铺设
3.材料运输</t>
  </si>
  <si>
    <t>C15垫层</t>
  </si>
  <si>
    <t>[项目特征]
1.混凝土种类:商品砼
2.混凝土强度等级:C15
[工作内容]
1.垫层材料的拌制
2.垫层铺设
3.材料运输</t>
  </si>
  <si>
    <t>独立基础</t>
  </si>
  <si>
    <t>[项目特征]
1.混凝土种类:商品混凝土
2.混凝土强度等级:C30混凝土
[工作内容]
1.模板及支撑制作、安装、拆除、堆放、运输及清理模内杂物、刷隔离剂等
2.混凝土制作、运输、浇筑、振捣、养护</t>
  </si>
  <si>
    <t>矩形柱</t>
  </si>
  <si>
    <t>[项目特征]
1.混凝土种类:商品砼
2.混凝土强度等级:C30
[工作内容]
1.模板制作、安装、拆除、堆放、运输及清理模内杂物、刷隔离剂等
2.混凝土制作、运输、浇筑、振捣、养护</t>
  </si>
  <si>
    <t>C20混凝土柱脚包裹</t>
  </si>
  <si>
    <t>[项目特征]
1.部位:钢管柱脚包裹
2.混凝土强度等级:C20
[工作内容]
1.混凝土制作、浇筑、振捣、养护
2.模板制安拆
3.运输</t>
  </si>
  <si>
    <t>C35细石混凝土</t>
  </si>
  <si>
    <t>[项目特征]
1.混凝土种类:C35细石混凝土
[工作内容]
1.灌浆
2.材料运输</t>
  </si>
  <si>
    <t>砖墙基础</t>
  </si>
  <si>
    <t>[项目特征]
1.混凝土种类:600*300混凝土砌块
[工作内容]
1.混凝土制作、运输、浇筑、振捣、养护</t>
  </si>
  <si>
    <t>回填土</t>
  </si>
  <si>
    <t>[项目特征]
1.土质要求:原土
2.密实度要求:详设计
3.运输距离:投标人自行考虑
[工作内容]
1.挖土方
2.装卸、运输
3.回填
4.压实</t>
  </si>
  <si>
    <t>余方弃置</t>
  </si>
  <si>
    <t>[项目特征]
1.废弃料品种:综合
2.运距:5km
[工作内容]
1.余方点装料运输至弃置点</t>
  </si>
  <si>
    <t>现浇钢筋 钢筋直径 φ10mm以上</t>
  </si>
  <si>
    <t>[项目特征]
1.钢筋种类、规格:钢筋直径 φ10mm以上
[工作内容]
1.钢筋制作、运输
2.钢筋安装
3.焊接(绑扎)</t>
  </si>
  <si>
    <t>t</t>
  </si>
  <si>
    <t>现浇构件钢筋 箍筋</t>
  </si>
  <si>
    <t>[项目特征]
1.钢筋种类、规格:箍筋
[工作内容]
1.钢筋制作、运输
2.钢筋安装
3.焊接(绑扎)</t>
  </si>
  <si>
    <t>螺栓</t>
  </si>
  <si>
    <t>[项目特征]
1.螺栓种类:地脚螺栓
2.螺栓品种、规格:Q235
[工作内容]
1.制作
2.安装
3.刷防护材料</t>
  </si>
  <si>
    <t>根</t>
  </si>
  <si>
    <t>花篮φ18螺栓</t>
  </si>
  <si>
    <t>[项目特征]
1.螺栓种类:花篮φ18螺栓
[工作内容]
1.制作
2.安装
3.刷防护材料</t>
  </si>
  <si>
    <t>多孔砖墙</t>
  </si>
  <si>
    <t>[项目特征]
1.砖品种、规格、强度等级:标砖
2.砂浆强度等级、配合比:详设计
[工作内容]
1.砂浆制作、运输
2.砌砖
3.刮缝
4.砖压顶砌筑
5.材料运输</t>
  </si>
  <si>
    <t>墙面一般抹灰</t>
  </si>
  <si>
    <t>[项目特征]
1.墙体类型:砖墙
2.面层厚度、砂浆配合比:1:2.5水泥砂浆
[工作内容]
1.基层清理
2.砂浆制作、运输
3.底层抹灰
4.抹面层
5.抹装饰面
6.勾分格缝</t>
  </si>
  <si>
    <t>m2</t>
  </si>
  <si>
    <t>外墙漆</t>
  </si>
  <si>
    <t>[项目特征]
1.腻子种类:防水腻子
2.涂料品种、喷刷遍数:外墙漆一遍
[工作内容]
1.基层清理
2.刮腻子
3.刷、喷涂料</t>
  </si>
  <si>
    <t>钢板桩</t>
  </si>
  <si>
    <t>[项目特征]
1.桩长:详设计                           [工作内容]
1.工作平台搭拆
2.桩机移位
3.打拔钢板桩</t>
  </si>
  <si>
    <t>钢屋架及立柱</t>
  </si>
  <si>
    <t>[项目特征]
1.钢材品种、规格:按设计与规范要求
[工作内容]
1.制作
2.运输
3.拼装
4.安装
5.探伤
6.油漆</t>
  </si>
  <si>
    <t>岩棉彩钢棚</t>
  </si>
  <si>
    <t>[项目特征]
1.型材品种、规格:岩棉彩钢棚
2.金属檩条材料品种、规格:详设计
3.接缝、嵌缝材料种类:详设计
[工作内容]
1.檩条制作、运输、安装
2.屋面型材安装
3.接缝、嵌缝</t>
  </si>
  <si>
    <t>砖砌体拆除</t>
  </si>
  <si>
    <t>[项目特征]
1.砌体名称:砖砌花台
2.砌体材质:红砖
3.拆除高度:1.5m
4.拆除砌体的截面尺寸:1500mm*120mm
5.场内运距:投标人自行考虑
[工作内容]
1.拆除
2.控制扬尘
3.清理
4.场内运输</t>
  </si>
  <si>
    <t>挖一般土方</t>
  </si>
  <si>
    <t>[项目特征]
1.土壤类别:综合
2.开挖方式:人工开挖
[工作内容]
1.土方开挖
2.场内运输</t>
  </si>
  <si>
    <t>拆除路面</t>
  </si>
  <si>
    <t>[项目特征]
1.材质:混凝土路面
2.厚度:300mm
[工作内容]
1.拆除、清理
2.运输</t>
  </si>
  <si>
    <t>砍伐乔木</t>
  </si>
  <si>
    <t>[项目特征]
1.树干胸径:40cm以内
[工作内容]
1.砍伐
2.废弃物运输
3.场地清理</t>
  </si>
  <si>
    <t>株</t>
  </si>
  <si>
    <t>C25混凝土垫层</t>
  </si>
  <si>
    <t>[项目特征]
1.混凝土强度等级:C25混凝土100mm厚
[工作内容]
1.模板制作、安装、拆除
2.混凝土拌和、运输、浇筑
3.养护</t>
  </si>
  <si>
    <t>C30混凝土路面</t>
  </si>
  <si>
    <t>[项目特征]
1.厚度:C30混凝土20mm厚
[工作内容]
1.制作
2.安装
3.拆除
4.清理
5.刷隔离剂
6.材料运输</t>
  </si>
  <si>
    <t>水泥清光</t>
  </si>
  <si>
    <t>[项目特征]
1.找平层厚度:按设计与规范要求
2.砂浆种类及配合比:按设计与规范要求
[工作内容]
1.基层清理
2.抹找平层
3.材料运输</t>
  </si>
  <si>
    <t>零星砌砖</t>
  </si>
  <si>
    <t>[项目特征]
1.零星砌砖名称、部位:花台
2.砖品种、规格、强度等级:标准砖
3.砂浆强度等级、配合比:M5水泥砂浆
[工作内容]
1.砂浆制作、运输
2.砌砖
3.刮缝
4.材料运输</t>
  </si>
  <si>
    <t>零星项目一般抹灰</t>
  </si>
  <si>
    <t>[项目特征]
1.基层类型、部位:花台
2.面层厚度、砂浆配合比:1:2.5水泥砂浆
[工作内容]
1.基层清理
2.砂浆制作、运输
3.底层抹灰
4.抹面层
5.抹装饰面
6.勾分格缝</t>
  </si>
  <si>
    <t>花台贴墙砖</t>
  </si>
  <si>
    <t>[项目特征]
1.安装方式:水泥砂浆粘贴
2.面层材料品种、规格、颜色:墙面砖
[工作内容]
1.基层清理
2.砂浆制作、运输
3.面层安装
4.嵌缝
5.刷防护材料
6.磨光、酸洗、打蜡</t>
  </si>
  <si>
    <t>砖地沟、明沟</t>
  </si>
  <si>
    <t>[项目特征]
1.砖品种、规格、强度等级:标准砖
2.沟截面尺寸:按设计与规范要求
3.垫层材料种类、厚度:C10混凝土50mm
4.砂浆强度等级:1：2.5水泥砂浆
[工作内容]
1.土方挖、运、填
2.铺设垫层
3.底板混凝土制作、运输、浇筑、振捣、养护
4.砌砖
5.刮缝、抹灰
6.材料运输</t>
  </si>
  <si>
    <t>m</t>
  </si>
  <si>
    <t>成品水篦子</t>
  </si>
  <si>
    <t>[项目特征]
1.水篦子材料种类、规格:500*300*50mm
[工作内容]
1.清理基层
2.水篦子运输
3.水篦子铺设</t>
  </si>
  <si>
    <t>成品水篦子（利旧）</t>
  </si>
  <si>
    <t>[项目特征]
1.水篦子材料种类、规格:500*300*50mm利旧
[工作内容]
1.清理基层
2.水篦子运输
3.水篦子铺设</t>
  </si>
  <si>
    <t>配电箱AL1</t>
  </si>
  <si>
    <t>[项目特征]
1.名称:配电箱AL1
2.型号:详设计
3.规格:详设计
[工作内容]
1.本体安装
2.基础型钢制作、安装
3.焊、压接线端子
4.补刷(喷)油漆
5.接地</t>
  </si>
  <si>
    <t>台</t>
  </si>
  <si>
    <t>配电箱AL2</t>
  </si>
  <si>
    <t>[项目特征]
1.名称:配电箱AL2
2.型号:详设计
3.规格:详设计
[工作内容]
1.本体安装
2.基础型钢制作、安装
3.焊、压接线端子
4.补刷(喷)油漆
5.接地</t>
  </si>
  <si>
    <t>配管 PC32</t>
  </si>
  <si>
    <t>[项目特征]
1.名称:配管
2.材质:PC32
3.敷设方式:暗敷
[工作内容]
1.电线管路敷设
2.钢索架设(拉紧装置安装)
3.砖墙开沟槽
4.接地</t>
  </si>
  <si>
    <t>配线 4mm2</t>
  </si>
  <si>
    <t>[项目特征]
1.名称:配线
2.型号:4mm2
3.材质:铜芯线
[工作内容]
1.配线
2.钢索架设(拉紧装置安装)
3.支持体(夹板、绝缘子、槽板等)安装</t>
  </si>
  <si>
    <t>配线 6mm2</t>
  </si>
  <si>
    <t>防水插座</t>
  </si>
  <si>
    <t>[项目特征]
1.名称:防水插座
[工作内容]
1.本体安装
2.接线</t>
  </si>
  <si>
    <t>个</t>
  </si>
  <si>
    <t>工矿灯</t>
  </si>
  <si>
    <t>[项目特征]
1.名称:工矿灯
2.规格:灯具直径500mm，LED灯泡100W
[工作内容]
1.本体安装</t>
  </si>
  <si>
    <t>套</t>
  </si>
  <si>
    <t>接线盒</t>
  </si>
  <si>
    <t>[项目特征]
1.名称:接线盒
[工作内容]
1.本体安装</t>
  </si>
  <si>
    <t>砖墙剔线槽</t>
  </si>
  <si>
    <t>[项目特征]
1.墙体类型:砖墙
[工作内容]
1.剔槽、清理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</si>
</sst>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9"/>
      <color theme="1"/>
      <name val="等线"/>
      <charset val="134"/>
      <scheme val="minor"/>
    </font>
    <font>
      <sz val="12"/>
      <name val="方正小标宋_GBK"/>
      <charset val="134"/>
    </font>
    <font>
      <sz val="8"/>
      <name val="方正仿宋_GBK"/>
      <charset val="134"/>
    </font>
    <font>
      <b/>
      <sz val="8"/>
      <color theme="1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/>
  </cellStyleXfs>
  <cellXfs count="2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49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4" fillId="2" borderId="0" xfId="49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3" fillId="0" borderId="0" xfId="0" applyFont="1" applyFill="1" applyBorder="1" applyAlignment="1"/>
    <xf numFmtId="0" fontId="5" fillId="2" borderId="1" xfId="49" applyFont="1" applyFill="1" applyBorder="1" applyAlignment="1">
      <alignment horizontal="left" wrapText="1"/>
    </xf>
    <xf numFmtId="0" fontId="5" fillId="2" borderId="0" xfId="49" applyFont="1" applyFill="1" applyAlignment="1">
      <alignment horizontal="center" wrapText="1"/>
    </xf>
    <xf numFmtId="0" fontId="5" fillId="2" borderId="0" xfId="49" applyFont="1" applyFill="1" applyBorder="1" applyAlignment="1">
      <alignment horizontal="right" wrapText="1"/>
    </xf>
    <xf numFmtId="176" fontId="5" fillId="2" borderId="0" xfId="49" applyNumberFormat="1" applyFont="1" applyFill="1" applyBorder="1" applyAlignment="1">
      <alignment horizontal="right" wrapText="1"/>
    </xf>
    <xf numFmtId="0" fontId="1" fillId="0" borderId="0" xfId="0" applyFont="1" applyFill="1" applyBorder="1" applyAlignment="1"/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176" fontId="5" fillId="2" borderId="3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/>
    </xf>
    <xf numFmtId="0" fontId="6" fillId="0" borderId="3" xfId="49" applyNumberFormat="1" applyFont="1" applyBorder="1" applyAlignment="1">
      <alignment horizontal="center" vertical="center"/>
    </xf>
    <xf numFmtId="176" fontId="6" fillId="0" borderId="3" xfId="49" applyNumberFormat="1" applyFont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145" zoomScaleNormal="145" workbookViewId="0">
      <selection activeCell="I4" sqref="I4"/>
    </sheetView>
  </sheetViews>
  <sheetFormatPr defaultColWidth="7.5" defaultRowHeight="11.25" outlineLevelCol="7"/>
  <cols>
    <col min="1" max="1" width="5.125" style="3" customWidth="1"/>
    <col min="2" max="2" width="12.5" style="3" customWidth="1"/>
    <col min="3" max="3" width="26.625" style="3" customWidth="1"/>
    <col min="4" max="4" width="6.375" style="3" customWidth="1"/>
    <col min="5" max="5" width="8.875" style="4" customWidth="1"/>
    <col min="6" max="6" width="9.5" style="3" customWidth="1"/>
    <col min="7" max="7" width="9.875" style="5" customWidth="1"/>
    <col min="8" max="16384" width="7.5" style="6"/>
  </cols>
  <sheetData>
    <row r="1" ht="27" customHeight="1" spans="1:8">
      <c r="A1" s="7" t="s">
        <v>0</v>
      </c>
      <c r="B1" s="7"/>
      <c r="C1" s="7"/>
      <c r="D1" s="7"/>
      <c r="E1" s="7"/>
      <c r="F1" s="7"/>
      <c r="G1" s="8"/>
      <c r="H1" s="9"/>
    </row>
    <row r="2" s="1" customFormat="1" ht="17.25" customHeight="1" spans="1:8">
      <c r="A2" s="10" t="s">
        <v>1</v>
      </c>
      <c r="B2" s="10"/>
      <c r="C2" s="10"/>
      <c r="D2" s="11"/>
      <c r="E2" s="11"/>
      <c r="F2" s="12" t="s">
        <v>2</v>
      </c>
      <c r="G2" s="13"/>
      <c r="H2" s="14"/>
    </row>
    <row r="3" s="1" customFormat="1" ht="24.75" customHeight="1" spans="1:7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</row>
    <row r="4" s="2" customFormat="1" ht="23.25" customHeight="1" spans="1:7">
      <c r="A4" s="18"/>
      <c r="B4" s="19" t="s">
        <v>10</v>
      </c>
      <c r="C4" s="19"/>
      <c r="D4" s="19"/>
      <c r="E4" s="19"/>
      <c r="F4" s="19"/>
      <c r="G4" s="20">
        <f>SUM(G5:G47)</f>
        <v>497371.05</v>
      </c>
    </row>
    <row r="5" s="1" customFormat="1" ht="138.95" customHeight="1" spans="1:7">
      <c r="A5" s="21">
        <v>1</v>
      </c>
      <c r="B5" s="22" t="s">
        <v>11</v>
      </c>
      <c r="C5" s="22" t="s">
        <v>12</v>
      </c>
      <c r="D5" s="16" t="s">
        <v>13</v>
      </c>
      <c r="E5" s="16">
        <v>161.25</v>
      </c>
      <c r="F5" s="16">
        <v>36.85</v>
      </c>
      <c r="G5" s="17">
        <f>E5*F5</f>
        <v>5942.06</v>
      </c>
    </row>
    <row r="6" s="1" customFormat="1" ht="144" customHeight="1" spans="1:7">
      <c r="A6" s="21">
        <v>2</v>
      </c>
      <c r="B6" s="22" t="s">
        <v>14</v>
      </c>
      <c r="C6" s="22" t="s">
        <v>12</v>
      </c>
      <c r="D6" s="16" t="s">
        <v>13</v>
      </c>
      <c r="E6" s="16">
        <v>112.66</v>
      </c>
      <c r="F6" s="16">
        <v>29.98</v>
      </c>
      <c r="G6" s="17">
        <f t="shared" ref="G6:G47" si="0">E6*F6</f>
        <v>3377.55</v>
      </c>
    </row>
    <row r="7" s="1" customFormat="1" ht="102.95" customHeight="1" spans="1:7">
      <c r="A7" s="21">
        <v>3</v>
      </c>
      <c r="B7" s="22" t="s">
        <v>15</v>
      </c>
      <c r="C7" s="22" t="s">
        <v>16</v>
      </c>
      <c r="D7" s="16" t="s">
        <v>13</v>
      </c>
      <c r="E7" s="16">
        <v>14.06</v>
      </c>
      <c r="F7" s="16">
        <v>476.8</v>
      </c>
      <c r="G7" s="17">
        <f t="shared" si="0"/>
        <v>6703.81</v>
      </c>
    </row>
    <row r="8" s="1" customFormat="1" ht="90" customHeight="1" spans="1:7">
      <c r="A8" s="21">
        <v>4</v>
      </c>
      <c r="B8" s="22" t="s">
        <v>17</v>
      </c>
      <c r="C8" s="22" t="s">
        <v>18</v>
      </c>
      <c r="D8" s="16" t="s">
        <v>13</v>
      </c>
      <c r="E8" s="16">
        <v>8.28</v>
      </c>
      <c r="F8" s="16">
        <v>465.57</v>
      </c>
      <c r="G8" s="17">
        <f t="shared" si="0"/>
        <v>3854.92</v>
      </c>
    </row>
    <row r="9" s="1" customFormat="1" ht="98.1" customHeight="1" spans="1:7">
      <c r="A9" s="21">
        <v>5</v>
      </c>
      <c r="B9" s="22" t="s">
        <v>19</v>
      </c>
      <c r="C9" s="22" t="s">
        <v>20</v>
      </c>
      <c r="D9" s="16" t="s">
        <v>13</v>
      </c>
      <c r="E9" s="16">
        <v>16.2</v>
      </c>
      <c r="F9" s="16">
        <v>713.16</v>
      </c>
      <c r="G9" s="17">
        <f t="shared" si="0"/>
        <v>11553.19</v>
      </c>
    </row>
    <row r="10" s="1" customFormat="1" ht="87.95" customHeight="1" spans="1:7">
      <c r="A10" s="21">
        <v>6</v>
      </c>
      <c r="B10" s="22" t="s">
        <v>21</v>
      </c>
      <c r="C10" s="22" t="s">
        <v>22</v>
      </c>
      <c r="D10" s="16" t="s">
        <v>13</v>
      </c>
      <c r="E10" s="16">
        <v>4.9</v>
      </c>
      <c r="F10" s="16">
        <v>1083.57</v>
      </c>
      <c r="G10" s="17">
        <f t="shared" si="0"/>
        <v>5309.49</v>
      </c>
    </row>
    <row r="11" s="1" customFormat="1" ht="81" customHeight="1" spans="1:7">
      <c r="A11" s="21">
        <v>7</v>
      </c>
      <c r="B11" s="22" t="s">
        <v>23</v>
      </c>
      <c r="C11" s="22" t="s">
        <v>24</v>
      </c>
      <c r="D11" s="16" t="s">
        <v>13</v>
      </c>
      <c r="E11" s="16">
        <v>1.26</v>
      </c>
      <c r="F11" s="16">
        <v>1270.71</v>
      </c>
      <c r="G11" s="17">
        <f t="shared" si="0"/>
        <v>1601.09</v>
      </c>
    </row>
    <row r="12" s="1" customFormat="1" ht="63" customHeight="1" spans="1:7">
      <c r="A12" s="21">
        <v>8</v>
      </c>
      <c r="B12" s="22" t="s">
        <v>25</v>
      </c>
      <c r="C12" s="22" t="s">
        <v>26</v>
      </c>
      <c r="D12" s="16" t="s">
        <v>13</v>
      </c>
      <c r="E12" s="16">
        <v>0.27</v>
      </c>
      <c r="F12" s="16">
        <v>804.59</v>
      </c>
      <c r="G12" s="17">
        <f t="shared" si="0"/>
        <v>217.24</v>
      </c>
    </row>
    <row r="13" s="1" customFormat="1" ht="63" customHeight="1" spans="1:7">
      <c r="A13" s="21">
        <v>9</v>
      </c>
      <c r="B13" s="22" t="s">
        <v>27</v>
      </c>
      <c r="C13" s="22" t="s">
        <v>28</v>
      </c>
      <c r="D13" s="16" t="s">
        <v>13</v>
      </c>
      <c r="E13" s="16">
        <v>73.73</v>
      </c>
      <c r="F13" s="16">
        <v>441.28</v>
      </c>
      <c r="G13" s="17">
        <f t="shared" si="0"/>
        <v>32535.57</v>
      </c>
    </row>
    <row r="14" s="1" customFormat="1" ht="114" customHeight="1" spans="1:7">
      <c r="A14" s="21">
        <v>10</v>
      </c>
      <c r="B14" s="22" t="s">
        <v>29</v>
      </c>
      <c r="C14" s="22" t="s">
        <v>30</v>
      </c>
      <c r="D14" s="16" t="s">
        <v>13</v>
      </c>
      <c r="E14" s="16">
        <v>171.41</v>
      </c>
      <c r="F14" s="16">
        <v>43.53</v>
      </c>
      <c r="G14" s="17">
        <f t="shared" si="0"/>
        <v>7461.48</v>
      </c>
    </row>
    <row r="15" s="1" customFormat="1" ht="72.95" customHeight="1" spans="1:7">
      <c r="A15" s="21">
        <v>11</v>
      </c>
      <c r="B15" s="22" t="s">
        <v>31</v>
      </c>
      <c r="C15" s="22" t="s">
        <v>32</v>
      </c>
      <c r="D15" s="16" t="s">
        <v>13</v>
      </c>
      <c r="E15" s="16">
        <v>107.45</v>
      </c>
      <c r="F15" s="16">
        <v>58.79</v>
      </c>
      <c r="G15" s="17">
        <f t="shared" si="0"/>
        <v>6316.99</v>
      </c>
    </row>
    <row r="16" s="1" customFormat="1" ht="80.1" customHeight="1" spans="1:7">
      <c r="A16" s="21">
        <v>12</v>
      </c>
      <c r="B16" s="22" t="s">
        <v>33</v>
      </c>
      <c r="C16" s="22" t="s">
        <v>34</v>
      </c>
      <c r="D16" s="16" t="s">
        <v>35</v>
      </c>
      <c r="E16" s="16">
        <v>9.643</v>
      </c>
      <c r="F16" s="16">
        <v>5832.01</v>
      </c>
      <c r="G16" s="17">
        <f t="shared" si="0"/>
        <v>56238.07</v>
      </c>
    </row>
    <row r="17" ht="80.1" customHeight="1" spans="1:7">
      <c r="A17" s="21">
        <v>13</v>
      </c>
      <c r="B17" s="22" t="s">
        <v>36</v>
      </c>
      <c r="C17" s="22" t="s">
        <v>37</v>
      </c>
      <c r="D17" s="16" t="s">
        <v>35</v>
      </c>
      <c r="E17" s="16">
        <v>0.022</v>
      </c>
      <c r="F17" s="16">
        <v>6659.3</v>
      </c>
      <c r="G17" s="17">
        <f t="shared" si="0"/>
        <v>146.5</v>
      </c>
    </row>
    <row r="18" ht="93" customHeight="1" spans="1:7">
      <c r="A18" s="21">
        <v>14</v>
      </c>
      <c r="B18" s="22" t="s">
        <v>38</v>
      </c>
      <c r="C18" s="22" t="s">
        <v>39</v>
      </c>
      <c r="D18" s="16" t="s">
        <v>40</v>
      </c>
      <c r="E18" s="16">
        <v>72</v>
      </c>
      <c r="F18" s="16">
        <v>20.85</v>
      </c>
      <c r="G18" s="17">
        <f t="shared" si="0"/>
        <v>1501.2</v>
      </c>
    </row>
    <row r="19" ht="78" customHeight="1" spans="1:7">
      <c r="A19" s="21">
        <v>15</v>
      </c>
      <c r="B19" s="22" t="s">
        <v>41</v>
      </c>
      <c r="C19" s="22" t="s">
        <v>42</v>
      </c>
      <c r="D19" s="16" t="s">
        <v>40</v>
      </c>
      <c r="E19" s="16">
        <v>8</v>
      </c>
      <c r="F19" s="16">
        <v>19.76</v>
      </c>
      <c r="G19" s="17">
        <f t="shared" si="0"/>
        <v>158.08</v>
      </c>
    </row>
    <row r="20" ht="99.95" customHeight="1" spans="1:7">
      <c r="A20" s="21">
        <v>16</v>
      </c>
      <c r="B20" s="22" t="s">
        <v>43</v>
      </c>
      <c r="C20" s="22" t="s">
        <v>44</v>
      </c>
      <c r="D20" s="16" t="s">
        <v>13</v>
      </c>
      <c r="E20" s="16">
        <v>63.2</v>
      </c>
      <c r="F20" s="16">
        <v>585.3</v>
      </c>
      <c r="G20" s="17">
        <f t="shared" si="0"/>
        <v>36990.96</v>
      </c>
    </row>
    <row r="21" ht="120" customHeight="1" spans="1:7">
      <c r="A21" s="21">
        <v>17</v>
      </c>
      <c r="B21" s="22" t="s">
        <v>45</v>
      </c>
      <c r="C21" s="22" t="s">
        <v>46</v>
      </c>
      <c r="D21" s="16" t="s">
        <v>47</v>
      </c>
      <c r="E21" s="16">
        <v>456.42</v>
      </c>
      <c r="F21" s="16">
        <v>42.65</v>
      </c>
      <c r="G21" s="17">
        <f t="shared" si="0"/>
        <v>19466.31</v>
      </c>
    </row>
    <row r="22" ht="87.95" customHeight="1" spans="1:7">
      <c r="A22" s="21">
        <v>18</v>
      </c>
      <c r="B22" s="22" t="s">
        <v>48</v>
      </c>
      <c r="C22" s="22" t="s">
        <v>49</v>
      </c>
      <c r="D22" s="16" t="s">
        <v>47</v>
      </c>
      <c r="E22" s="16">
        <v>456.42</v>
      </c>
      <c r="F22" s="16">
        <v>32.08</v>
      </c>
      <c r="G22" s="17">
        <f t="shared" si="0"/>
        <v>14641.95</v>
      </c>
    </row>
    <row r="23" ht="99.95" customHeight="1" spans="1:7">
      <c r="A23" s="21">
        <v>19</v>
      </c>
      <c r="B23" s="22" t="s">
        <v>50</v>
      </c>
      <c r="C23" s="22" t="s">
        <v>51</v>
      </c>
      <c r="D23" s="16" t="s">
        <v>35</v>
      </c>
      <c r="E23" s="16">
        <v>0.569</v>
      </c>
      <c r="F23" s="16">
        <v>13195.59</v>
      </c>
      <c r="G23" s="17">
        <f t="shared" si="0"/>
        <v>7508.29</v>
      </c>
    </row>
    <row r="24" ht="114.95" customHeight="1" spans="1:7">
      <c r="A24" s="21">
        <v>20</v>
      </c>
      <c r="B24" s="22" t="s">
        <v>52</v>
      </c>
      <c r="C24" s="22" t="s">
        <v>53</v>
      </c>
      <c r="D24" s="16" t="s">
        <v>35</v>
      </c>
      <c r="E24" s="16">
        <v>9.781</v>
      </c>
      <c r="F24" s="16">
        <v>11056.4</v>
      </c>
      <c r="G24" s="17">
        <f t="shared" si="0"/>
        <v>108142.65</v>
      </c>
    </row>
    <row r="25" ht="99.95" customHeight="1" spans="1:7">
      <c r="A25" s="21">
        <v>21</v>
      </c>
      <c r="B25" s="22" t="s">
        <v>54</v>
      </c>
      <c r="C25" s="22" t="s">
        <v>55</v>
      </c>
      <c r="D25" s="16" t="s">
        <v>47</v>
      </c>
      <c r="E25" s="16">
        <v>608.13</v>
      </c>
      <c r="F25" s="16">
        <v>179.21</v>
      </c>
      <c r="G25" s="17">
        <f t="shared" si="0"/>
        <v>108982.98</v>
      </c>
    </row>
    <row r="26" ht="135" customHeight="1" spans="1:7">
      <c r="A26" s="21">
        <v>22</v>
      </c>
      <c r="B26" s="22" t="s">
        <v>56</v>
      </c>
      <c r="C26" s="22" t="s">
        <v>57</v>
      </c>
      <c r="D26" s="16" t="s">
        <v>13</v>
      </c>
      <c r="E26" s="16">
        <v>3.04</v>
      </c>
      <c r="F26" s="16">
        <v>54.42</v>
      </c>
      <c r="G26" s="17">
        <f t="shared" si="0"/>
        <v>165.44</v>
      </c>
    </row>
    <row r="27" ht="80.1" customHeight="1" spans="1:7">
      <c r="A27" s="21">
        <v>23</v>
      </c>
      <c r="B27" s="22" t="s">
        <v>58</v>
      </c>
      <c r="C27" s="22" t="s">
        <v>59</v>
      </c>
      <c r="D27" s="16" t="s">
        <v>13</v>
      </c>
      <c r="E27" s="16">
        <v>4.94</v>
      </c>
      <c r="F27" s="16">
        <v>44.53</v>
      </c>
      <c r="G27" s="17">
        <f t="shared" si="0"/>
        <v>219.98</v>
      </c>
    </row>
    <row r="28" ht="69" customHeight="1" spans="1:7">
      <c r="A28" s="21">
        <v>24</v>
      </c>
      <c r="B28" s="22" t="s">
        <v>60</v>
      </c>
      <c r="C28" s="22" t="s">
        <v>61</v>
      </c>
      <c r="D28" s="16" t="s">
        <v>47</v>
      </c>
      <c r="E28" s="16">
        <v>4.01</v>
      </c>
      <c r="F28" s="16">
        <v>45.66</v>
      </c>
      <c r="G28" s="17">
        <f t="shared" si="0"/>
        <v>183.1</v>
      </c>
    </row>
    <row r="29" ht="69.95" customHeight="1" spans="1:7">
      <c r="A29" s="21">
        <v>25</v>
      </c>
      <c r="B29" s="22" t="s">
        <v>62</v>
      </c>
      <c r="C29" s="22" t="s">
        <v>63</v>
      </c>
      <c r="D29" s="16" t="s">
        <v>64</v>
      </c>
      <c r="E29" s="16">
        <v>10</v>
      </c>
      <c r="F29" s="16">
        <v>53.69</v>
      </c>
      <c r="G29" s="17">
        <f t="shared" si="0"/>
        <v>536.9</v>
      </c>
    </row>
    <row r="30" ht="66.95" customHeight="1" spans="1:7">
      <c r="A30" s="21">
        <v>26</v>
      </c>
      <c r="B30" s="22" t="s">
        <v>65</v>
      </c>
      <c r="C30" s="22" t="s">
        <v>66</v>
      </c>
      <c r="D30" s="16" t="s">
        <v>13</v>
      </c>
      <c r="E30" s="16">
        <v>1.65</v>
      </c>
      <c r="F30" s="16">
        <v>460.82</v>
      </c>
      <c r="G30" s="17">
        <f t="shared" si="0"/>
        <v>760.35</v>
      </c>
    </row>
    <row r="31" ht="99.95" customHeight="1" spans="1:7">
      <c r="A31" s="21">
        <v>27</v>
      </c>
      <c r="B31" s="22" t="s">
        <v>67</v>
      </c>
      <c r="C31" s="22" t="s">
        <v>68</v>
      </c>
      <c r="D31" s="16" t="s">
        <v>47</v>
      </c>
      <c r="E31" s="16">
        <v>16.48</v>
      </c>
      <c r="F31" s="16">
        <v>95.87</v>
      </c>
      <c r="G31" s="17">
        <f t="shared" si="0"/>
        <v>1579.94</v>
      </c>
    </row>
    <row r="32" ht="99.95" customHeight="1" spans="1:7">
      <c r="A32" s="21">
        <v>28</v>
      </c>
      <c r="B32" s="22" t="s">
        <v>69</v>
      </c>
      <c r="C32" s="22" t="s">
        <v>70</v>
      </c>
      <c r="D32" s="16" t="s">
        <v>47</v>
      </c>
      <c r="E32" s="16">
        <v>16.48</v>
      </c>
      <c r="F32" s="16">
        <v>7.91</v>
      </c>
      <c r="G32" s="17">
        <f t="shared" si="0"/>
        <v>130.36</v>
      </c>
    </row>
    <row r="33" ht="111.95" customHeight="1" spans="1:7">
      <c r="A33" s="21">
        <v>29</v>
      </c>
      <c r="B33" s="22" t="s">
        <v>71</v>
      </c>
      <c r="C33" s="22" t="s">
        <v>72</v>
      </c>
      <c r="D33" s="16" t="s">
        <v>13</v>
      </c>
      <c r="E33" s="16">
        <v>0.45</v>
      </c>
      <c r="F33" s="16">
        <v>709.74</v>
      </c>
      <c r="G33" s="17">
        <f t="shared" si="0"/>
        <v>319.38</v>
      </c>
    </row>
    <row r="34" ht="126" customHeight="1" spans="1:7">
      <c r="A34" s="21">
        <v>30</v>
      </c>
      <c r="B34" s="22" t="s">
        <v>73</v>
      </c>
      <c r="C34" s="22" t="s">
        <v>74</v>
      </c>
      <c r="D34" s="16" t="s">
        <v>47</v>
      </c>
      <c r="E34" s="16">
        <v>5.26</v>
      </c>
      <c r="F34" s="16">
        <v>64.69</v>
      </c>
      <c r="G34" s="17">
        <f t="shared" si="0"/>
        <v>340.27</v>
      </c>
    </row>
    <row r="35" ht="132" customHeight="1" spans="1:7">
      <c r="A35" s="21">
        <v>31</v>
      </c>
      <c r="B35" s="22" t="s">
        <v>75</v>
      </c>
      <c r="C35" s="22" t="s">
        <v>76</v>
      </c>
      <c r="D35" s="16" t="s">
        <v>47</v>
      </c>
      <c r="E35" s="16">
        <v>5.26</v>
      </c>
      <c r="F35" s="16">
        <v>156.39</v>
      </c>
      <c r="G35" s="17">
        <f t="shared" si="0"/>
        <v>822.61</v>
      </c>
    </row>
    <row r="36" ht="138" customHeight="1" spans="1:7">
      <c r="A36" s="21">
        <v>32</v>
      </c>
      <c r="B36" s="22" t="s">
        <v>77</v>
      </c>
      <c r="C36" s="22" t="s">
        <v>78</v>
      </c>
      <c r="D36" s="16" t="s">
        <v>79</v>
      </c>
      <c r="E36" s="16">
        <v>64</v>
      </c>
      <c r="F36" s="16">
        <v>84.94</v>
      </c>
      <c r="G36" s="17">
        <f t="shared" si="0"/>
        <v>5436.16</v>
      </c>
    </row>
    <row r="37" ht="89.1" customHeight="1" spans="1:7">
      <c r="A37" s="21">
        <v>33</v>
      </c>
      <c r="B37" s="22" t="s">
        <v>80</v>
      </c>
      <c r="C37" s="22" t="s">
        <v>81</v>
      </c>
      <c r="D37" s="16" t="s">
        <v>79</v>
      </c>
      <c r="E37" s="16">
        <v>12.8</v>
      </c>
      <c r="F37" s="16">
        <v>110.52</v>
      </c>
      <c r="G37" s="17">
        <f t="shared" si="0"/>
        <v>1414.66</v>
      </c>
    </row>
    <row r="38" ht="81.95" customHeight="1" spans="1:7">
      <c r="A38" s="21">
        <v>34</v>
      </c>
      <c r="B38" s="22" t="s">
        <v>82</v>
      </c>
      <c r="C38" s="22" t="s">
        <v>83</v>
      </c>
      <c r="D38" s="16" t="s">
        <v>79</v>
      </c>
      <c r="E38" s="16">
        <v>51.2</v>
      </c>
      <c r="F38" s="16">
        <v>53.5</v>
      </c>
      <c r="G38" s="17">
        <f t="shared" si="0"/>
        <v>2739.2</v>
      </c>
    </row>
    <row r="39" ht="125.1" customHeight="1" spans="1:7">
      <c r="A39" s="21">
        <v>35</v>
      </c>
      <c r="B39" s="22" t="s">
        <v>84</v>
      </c>
      <c r="C39" s="22" t="s">
        <v>85</v>
      </c>
      <c r="D39" s="16" t="s">
        <v>86</v>
      </c>
      <c r="E39" s="16">
        <v>1</v>
      </c>
      <c r="F39" s="16">
        <v>1490.2</v>
      </c>
      <c r="G39" s="17">
        <f t="shared" si="0"/>
        <v>1490.2</v>
      </c>
    </row>
    <row r="40" ht="123" customHeight="1" spans="1:7">
      <c r="A40" s="21">
        <v>36</v>
      </c>
      <c r="B40" s="22" t="s">
        <v>87</v>
      </c>
      <c r="C40" s="22" t="s">
        <v>88</v>
      </c>
      <c r="D40" s="16" t="s">
        <v>86</v>
      </c>
      <c r="E40" s="16">
        <v>1</v>
      </c>
      <c r="F40" s="16">
        <v>1490.2</v>
      </c>
      <c r="G40" s="17">
        <f t="shared" si="0"/>
        <v>1490.2</v>
      </c>
    </row>
    <row r="41" ht="113.1" customHeight="1" spans="1:7">
      <c r="A41" s="21">
        <v>37</v>
      </c>
      <c r="B41" s="22" t="s">
        <v>89</v>
      </c>
      <c r="C41" s="22" t="s">
        <v>90</v>
      </c>
      <c r="D41" s="16" t="s">
        <v>79</v>
      </c>
      <c r="E41" s="16">
        <v>842.38</v>
      </c>
      <c r="F41" s="16">
        <v>19.55</v>
      </c>
      <c r="G41" s="17">
        <f t="shared" si="0"/>
        <v>16468.53</v>
      </c>
    </row>
    <row r="42" ht="105.95" customHeight="1" spans="1:7">
      <c r="A42" s="21">
        <v>38</v>
      </c>
      <c r="B42" s="22" t="s">
        <v>91</v>
      </c>
      <c r="C42" s="22" t="s">
        <v>92</v>
      </c>
      <c r="D42" s="16" t="s">
        <v>79</v>
      </c>
      <c r="E42" s="16">
        <v>644.76</v>
      </c>
      <c r="F42" s="16">
        <v>4.43</v>
      </c>
      <c r="G42" s="17">
        <f t="shared" si="0"/>
        <v>2856.29</v>
      </c>
    </row>
    <row r="43" ht="99.95" customHeight="1" spans="1:7">
      <c r="A43" s="21">
        <v>39</v>
      </c>
      <c r="B43" s="22" t="s">
        <v>93</v>
      </c>
      <c r="C43" s="22" t="s">
        <v>92</v>
      </c>
      <c r="D43" s="16" t="s">
        <v>79</v>
      </c>
      <c r="E43" s="16">
        <v>1978.98</v>
      </c>
      <c r="F43" s="16">
        <v>5.9</v>
      </c>
      <c r="G43" s="17">
        <f t="shared" si="0"/>
        <v>11675.98</v>
      </c>
    </row>
    <row r="44" ht="78" customHeight="1" spans="1:7">
      <c r="A44" s="21">
        <v>40</v>
      </c>
      <c r="B44" s="22" t="s">
        <v>94</v>
      </c>
      <c r="C44" s="22" t="s">
        <v>95</v>
      </c>
      <c r="D44" s="16" t="s">
        <v>96</v>
      </c>
      <c r="E44" s="16">
        <v>36</v>
      </c>
      <c r="F44" s="16">
        <v>57.82</v>
      </c>
      <c r="G44" s="17">
        <f t="shared" si="0"/>
        <v>2081.52</v>
      </c>
    </row>
    <row r="45" ht="72" customHeight="1" spans="1:7">
      <c r="A45" s="21">
        <v>41</v>
      </c>
      <c r="B45" s="22" t="s">
        <v>97</v>
      </c>
      <c r="C45" s="22" t="s">
        <v>98</v>
      </c>
      <c r="D45" s="16" t="s">
        <v>99</v>
      </c>
      <c r="E45" s="16">
        <v>27</v>
      </c>
      <c r="F45" s="16">
        <v>128.22</v>
      </c>
      <c r="G45" s="17">
        <f t="shared" si="0"/>
        <v>3461.94</v>
      </c>
    </row>
    <row r="46" ht="63.95" customHeight="1" spans="1:7">
      <c r="A46" s="21">
        <v>42</v>
      </c>
      <c r="B46" s="22" t="s">
        <v>100</v>
      </c>
      <c r="C46" s="22" t="s">
        <v>101</v>
      </c>
      <c r="D46" s="16" t="s">
        <v>96</v>
      </c>
      <c r="E46" s="16">
        <v>36</v>
      </c>
      <c r="F46" s="16">
        <v>9.55</v>
      </c>
      <c r="G46" s="17">
        <f t="shared" si="0"/>
        <v>343.8</v>
      </c>
    </row>
    <row r="47" ht="66" customHeight="1" spans="1:7">
      <c r="A47" s="21">
        <v>43</v>
      </c>
      <c r="B47" s="22" t="s">
        <v>102</v>
      </c>
      <c r="C47" s="22" t="s">
        <v>103</v>
      </c>
      <c r="D47" s="16" t="s">
        <v>79</v>
      </c>
      <c r="E47" s="16">
        <v>159.6</v>
      </c>
      <c r="F47" s="16">
        <v>26.34</v>
      </c>
      <c r="G47" s="17">
        <f t="shared" si="0"/>
        <v>4203.86</v>
      </c>
    </row>
  </sheetData>
  <mergeCells count="4">
    <mergeCell ref="A1:G1"/>
    <mergeCell ref="A2:C2"/>
    <mergeCell ref="D2:E2"/>
    <mergeCell ref="F2:G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期待美好</cp:lastModifiedBy>
  <dcterms:created xsi:type="dcterms:W3CDTF">2015-06-05T18:17:00Z</dcterms:created>
  <dcterms:modified xsi:type="dcterms:W3CDTF">2023-02-06T01:56:04Z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246E485BBEBD4F519F0D22D8EC982D3E</vt:lpwstr>
  </property>
</Properties>
</file>