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璧山区生态环境局办公楼一楼入户改造工程" sheetId="1" r:id="rId1"/>
  </sheets>
  <definedNames>
    <definedName name="_xlnm.Print_Titles" localSheetId="0">璧山区生态环境局办公楼一楼入户改造工程!$1:$3</definedName>
  </definedNames>
  <calcPr calcId="144525"/>
</workbook>
</file>

<file path=xl/sharedStrings.xml><?xml version="1.0" encoding="utf-8"?>
<sst xmlns="http://schemas.openxmlformats.org/spreadsheetml/2006/main" count="109">
  <si>
    <t>璧山区生态环境局办公楼一楼入户改造工程全费用单价审核表</t>
  </si>
  <si>
    <t>制表单位：区财政局</t>
  </si>
  <si>
    <t>金额单位：元</t>
  </si>
  <si>
    <t>序号</t>
  </si>
  <si>
    <t>项目名称</t>
  </si>
  <si>
    <t>项目特征及工作内容</t>
  </si>
  <si>
    <t>单位</t>
  </si>
  <si>
    <t>工程量</t>
  </si>
  <si>
    <t>全费用
单价</t>
  </si>
  <si>
    <t>合价</t>
  </si>
  <si>
    <t>合计</t>
  </si>
  <si>
    <t>一</t>
  </si>
  <si>
    <t>建筑工程</t>
  </si>
  <si>
    <t>原墙体拆除</t>
  </si>
  <si>
    <t>[项目特征]
1.砌体名称:原墙体拆除
2.砌体材质:砖砌
3.拆除高度:按现场实际高度
[工作内容]
1.拆除
2.控制扬尘
3.清理
4.场内运输</t>
  </si>
  <si>
    <t>m3</t>
  </si>
  <si>
    <t>平面块料拆除</t>
  </si>
  <si>
    <t>[项目特征]
1.饰面材料种类及厚度:拆除600*600*30拉丝大理石板
[工作内容]
1.拆除
2.控制扬尘
3.清理
4.场内运输</t>
  </si>
  <si>
    <t>m2</t>
  </si>
  <si>
    <t>立面抹灰层拆除</t>
  </si>
  <si>
    <t>[项目特征]
1.拆除部位:原乳胶漆墙面
[工作内容]
1.拆除
2.控制扬尘
3.清理
4.场内运输</t>
  </si>
  <si>
    <t>金属门窗拆除</t>
  </si>
  <si>
    <t>[工作内容]
1.拆除
2.控制扬尘
3.清理
4.场内运输</t>
  </si>
  <si>
    <t>建筑垃圾清运</t>
  </si>
  <si>
    <t>[项目特征]
1.运输距离:20km
[工作内容]
1.运输
2.弃渣</t>
  </si>
  <si>
    <t>建筑垃圾清运增运1km</t>
  </si>
  <si>
    <t>[项目特征]
1.运输距离:建筑垃圾外运增运1km
[工作内容]
1.运输
2.弃渣</t>
  </si>
  <si>
    <t>消防箱拆除</t>
  </si>
  <si>
    <t>[项目特征]
1.种类:消防箱拆除
[工作内容]
1.拆除
2.控制扬尘
3.清理
4.场内运输</t>
  </si>
  <si>
    <t>套</t>
  </si>
  <si>
    <t>室内消火栓利旧安装</t>
  </si>
  <si>
    <t>[项目特征]
1.安装方式:利旧暗装
[工作内容]
1.箱体及消火栓安装
2.配件安装</t>
  </si>
  <si>
    <t>加气砖墙</t>
  </si>
  <si>
    <t>[项目特征]
1.砖品种、规格、强度等级:加气砖墙200mm厚
[工作内容]
1.砂浆制作、运输
2.砌砖
3.刮缝
4.砖压顶砌筑
5.材料运输</t>
  </si>
  <si>
    <t>植筋</t>
  </si>
  <si>
    <t>[项目特征]
1.材料规格:φ7
[工作内容]
1.定位、钻孔、清孔
2.钢筋加工成型
3.注胶、植筋
4.抗拔试验
5.养护</t>
  </si>
  <si>
    <t>根</t>
  </si>
  <si>
    <t>砌体加筋</t>
  </si>
  <si>
    <t>[项目特征]
1.钢筋规格、型号:φ7
2.长度:1.1m</t>
  </si>
  <si>
    <t>t</t>
  </si>
  <si>
    <t>墙面一般抹灰</t>
  </si>
  <si>
    <t>[项目特征]
1.墙体类型:砌体墙
2.底层厚度、砂浆配合比:底层厚25mm砂浆配合比1：2.5
3.钢丝网:墙面满挂0.8厚×25mm热镀锌钢丝网
[工作内容]
1.基层清理
2.砂浆制作、运输
3.底层抹灰
4.抹面层
5.抹装饰面
6.勾分格缝</t>
  </si>
  <si>
    <t>乳胶漆墙面</t>
  </si>
  <si>
    <t>[项目特征]
1.腻子种类:成品腻子
2.刮腻子遍数:2遍
3.油漆品种、刷漆遍数:乳胶漆2遍
[工作内容]
1.基层清理
2.刮腻子
3.刷防护材料、油漆</t>
  </si>
  <si>
    <t>墙面砖1200*600</t>
  </si>
  <si>
    <t>[项目特征]
1.墙体类型:砌体墙
2.安装方式:厚度15mm砂浆配合比1：2+粘接剂粘贴
3.面层材料品种、规格、颜色:墙面砖1200*600
4.缝宽、嵌缝材料种类:密贴
[工作内容]
1.基层清理
2.砂浆制作、运输
3.粘结层铺贴
4.面层安装
5.嵌缝
6.刷防护材料
7.磨光、酸洗、打蜡</t>
  </si>
  <si>
    <t>细石混凝土楼地面</t>
  </si>
  <si>
    <t>[项目特征]
1.厚度:50mm
2.面层混凝土强度等级:C20细石混凝土
[工作内容]
1.基层清理
2.抹找平层
3.面层铺设
4.材料运输</t>
  </si>
  <si>
    <t>地面砖800*800</t>
  </si>
  <si>
    <t>[项目特征]
1.找平层厚度、砂浆配合比:找平层厚25mm砂浆配合比1：3
2.结合层厚度、砂浆配合比:结合层厚15砂浆配合比1：2
3.面层材料品种、规格、颜色:地面砖800*800
[工作内容]
1.基层清理
2.抹找平层
3.面层铺设、磨边
4.嵌缝
5.刷防护材料
6.酸洗、打蜡
7.材料运输</t>
  </si>
  <si>
    <t>10cm成品玻化砖踢脚线</t>
  </si>
  <si>
    <t>[项目特征]
1.踢脚线高度:10cm成品玻化砖踢脚线
2.底层厚度、砂浆配合比:粘贴层厚度15mm砂浆配合比1：2
[工作内容]
1.基层清理
2.底层和面层抹灰
3.材料运输</t>
  </si>
  <si>
    <t>m</t>
  </si>
  <si>
    <t>美缝</t>
  </si>
  <si>
    <t>[项目特征]
1.美缝:专用美缝剂美缝
2.颜色:金黄色
[工作内容]
1.1、清理原底缝
2.2、专用美缝剂填缝</t>
  </si>
  <si>
    <t>吊顶天棚</t>
  </si>
  <si>
    <t>[项目特征]
1.吊顶形式、吊杆规格、高度:龙骨材料种类、规格、中距50不上人型龙骨
2.龙骨材料种类、规格、中距:轻钢龙骨吊顶
3.面层材料品种、规格:600*600硅钙板
[工作内容]
1.基层清理、吊杆安装
2.龙骨安装
3.基层板铺贴
4.面层铺贴
5.嵌缝
6.刷防护材料</t>
  </si>
  <si>
    <t>成品雨篷</t>
  </si>
  <si>
    <t>[项目特征]
1.材料品种、规格:面层铝塑板（26丝）厚4mm（含米黄色真石漆）
2.雨篷宽度:按实际要求
3.雨蓬骨架品种、规格:角钢63*63*5
[工作内容]
1.安装
2.校正
3.预埋铁件及安螺栓</t>
  </si>
  <si>
    <t>108系列铝合金钢化玻璃平开门</t>
  </si>
  <si>
    <t>[项目特征]
1.名称:108系列铝合金钢化玻璃平开门
2.门框、扇材质厚度:型材厚3mm
3.玻璃品种、厚度:平开门钢化玻璃厚6+6中空（成品安装，包含五金件等）
[工作内容]
1.门安装
2.五金安装
3.玻璃安装</t>
  </si>
  <si>
    <t>甲级钢质防火门</t>
  </si>
  <si>
    <t>[项目特征]
1.门代号及洞口尺寸:2.3*1.5m
2.门框、扇材质:甲级钢质防火门（成品含五金件等）
[工作内容]
1.门安装
2.五金安装</t>
  </si>
  <si>
    <t>樘</t>
  </si>
  <si>
    <t>不锈钢门套</t>
  </si>
  <si>
    <t>[项目特征]
1.门窗套展开宽度:0.2m
2.基层材料种类:15mm厚A级防火阻燃板
3.面层材料品种、规格:1.2mm厚304本色防指纹不锈钢门套线
[工作内容]
1.清理基层
2.立筋制作、安装
3.基层板安装
4.面层铺贴
5.刷防护材料</t>
  </si>
  <si>
    <t>黑金砂花岗石门槛石</t>
  </si>
  <si>
    <t>[项目特征]
1.找平层厚度、砂浆配合比:找平层厚25mm砂浆配合比1：3
2.结合层厚度、砂浆配合比:结合层厚15砂浆配合比1：2
3.面层材料品种、规格、颜色:25mm厚黑金砂花岗石
[工作内容]
1.基层清理
2.抹找平层
3.面层铺设、切边、磨边
4.嵌缝
5.刷防护材料
6.酸洗、打蜡
7.材料运输</t>
  </si>
  <si>
    <t>落地式楼层指示牌</t>
  </si>
  <si>
    <t>[项目特征]
1.箱体规格:3*1.3*0.19m
2.基础做法:基础采用人工开挖后采用C20混凝土回填
3.面层材料种类:面层为2mm厚铝板，内部为140mm方钢壁厚4mm至基础底部，平面字体由办公室排版确定
[工作内容]
1.基层安装，混凝土基座及角钢预埋件
2.箱体及支架制作、运输、安装
3.面层制作、安装
4.刷防护材料、油漆</t>
  </si>
  <si>
    <t>个</t>
  </si>
  <si>
    <t>满堂脚手架</t>
  </si>
  <si>
    <t>[项目特征]
1.搭设方式:满堂脚手架
2.搭设高度:按实际要求
3.脚手架材质:钢管
[工作内容]
1.场内、场外材料搬运
2.搭、拆脚手架、斜道、上料平台
3.安全网的铺设
4.拆除脚手架后材料的堆放</t>
  </si>
  <si>
    <t>路床(槽)整形</t>
  </si>
  <si>
    <t>[项目特征]
1.名称:路床碾压
[工作内容]
1.放样
2.整修路拱
3.碾压成型</t>
  </si>
  <si>
    <t>10cm厚C20砼垫层</t>
  </si>
  <si>
    <t>[项目特征]
1.混凝土种类:商品混凝土
2.混凝土强度等级:C20
3.厚度:10cm
[工作内容]
1.模板及支撑制作、安装、拆除、堆放、运输及清理模内杂物、刷隔离剂等
2.混凝土制作、运输、浇筑、振捣、养护</t>
  </si>
  <si>
    <t>600*600*30火烧面花岗石</t>
  </si>
  <si>
    <t>[项目特征]
1.找平层厚度、砂浆配合比:找平层厚25mm砂浆配合比1：3
2.结合层厚度、砂浆配合比:结合层厚15砂浆配合比1：2
3.面层材料品种、规格、颜色:600*600*30火烧面花岗石
[工作内容]
1.基层清理
2.抹找平层
3.面层铺设、切边、磨边
4.嵌缝
5.刷防护材料
6.酸洗、打蜡
7.材料运输</t>
  </si>
  <si>
    <t>二</t>
  </si>
  <si>
    <t>安装工程</t>
  </si>
  <si>
    <t>桥架</t>
  </si>
  <si>
    <t>[项目特征]
1.名称:桥架
2.型号:200*100*1.5
3.材质:钢质
[工作内容]
1.本体安装
2.接地</t>
  </si>
  <si>
    <t>电力电缆YJV-4*16+1*10</t>
  </si>
  <si>
    <t>[项目特征]
1.名称:电力电缆
2.型号:YJV-4*16+1*10
3.材质:铜芯
4.敷设方式、部位:桥架安装
[工作内容]
1.电缆敷设
2.揭(盖)盖板</t>
  </si>
  <si>
    <t>配电箱</t>
  </si>
  <si>
    <t>[项目特征]
1.名称:配电箱
2.型号:1AL型（回路4*16+10）
3.规格:800*600*200
4.安装方式:壁挂明装
[工作内容]
1.本体安装
2.基础型钢制作、安装
3.焊、压接线端子
4.补刷(喷)油漆
5.接地</t>
  </si>
  <si>
    <t>台</t>
  </si>
  <si>
    <t>配管PVC25</t>
  </si>
  <si>
    <t>[项目特征]
1.名称:配管
2.材质:PVC
3.规格:25
4.敷设方式:吊顶铺设+沿墙暗敷
[工作内容]
1.电线管路敷设
2.钢索架设(拉紧装置安装)
3.砖墙开沟槽
4.接地</t>
  </si>
  <si>
    <t>开线槽</t>
  </si>
  <si>
    <t>[项目特征]
1.名称:开线槽</t>
  </si>
  <si>
    <t>配线wdz-byj-2.5mm2</t>
  </si>
  <si>
    <t>[项目特征]
1.名称:照明线
2.配线形式:管内穿线
3.型号、规格:wdz-byj-2.5mm2
[工作内容]
1.配线
2.钢索架设(拉紧装置安装)
3.支持体(夹板、绝缘子、槽板等)安装</t>
  </si>
  <si>
    <t>配线wdz-byj-4mm2</t>
  </si>
  <si>
    <t>[项目特征]
1.名称:配线
2.配线形式:管内穿线
3.型号、规格:wdz-byj-4mm2
[工作内容]
1.配线
2.钢索架设(拉紧装置安装)
3.支持体(夹板、绝缘子、槽板等)安装</t>
  </si>
  <si>
    <t>配线wdz-byj-6mm2</t>
  </si>
  <si>
    <t>[项目特征]
1.名称:动力线
2.配线形式:管内穿线
3.型号、规格:wdz-byj-6mm2
[工作内容]
1.配线
2.钢索架设(拉紧装置安装)
3.支持体(夹板、绝缘子、槽板等)安装</t>
  </si>
  <si>
    <t>600*600灯盆</t>
  </si>
  <si>
    <t>[项目特征]
1.名称:600*600灯盆
2.品牌:雷士、欧普
3.规格:3*14W
[工作内容]
1.本体安装</t>
  </si>
  <si>
    <t>嵌入式筒灯</t>
  </si>
  <si>
    <t>[项目特征]
1.名称:筒灯
2.型号:150开孔
3.规格:12W 
[工作内容]
1.本体安装</t>
  </si>
  <si>
    <t>三联开关</t>
  </si>
  <si>
    <t>[项目特征]
1.名称:三联开关
[工作内容]
1.本体安装
2.接线</t>
  </si>
  <si>
    <t>五孔安全性暗插座</t>
  </si>
  <si>
    <t>[项目特征]
1.名称:五孔安全性暗插座
2.规格:86*86
3.安装方式:暗装
[工作内容]
1.本体安装
2.接线</t>
  </si>
  <si>
    <t>空调排水管PVC32</t>
  </si>
  <si>
    <t>[项目特征]
1.安装部位:室内
2.材质、规格:空调排水管PVC32
[工作内容]
1.管道安装
2.管件安装
3.塑料卡固定
4.阻火圈安装
5.压力试验
6.吹扫、冲洗
7.警示带铺设</t>
  </si>
  <si>
    <t>以上所有单价为全费用单价，包含人工费、材料费、机械费、运输费、装卸费、保险费、材料检测费、采保费、管理费、利润、措施费（包含安全文明施工费）、规费、税金等完成本项清单所需的一切费用。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</si>
</sst>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9"/>
      <color theme="1"/>
      <name val="??"/>
      <charset val="134"/>
      <scheme val="minor"/>
    </font>
    <font>
      <sz val="9"/>
      <color theme="1"/>
      <name val="方正仿宋_GBK"/>
      <charset val="134"/>
    </font>
    <font>
      <sz val="9"/>
      <color theme="1"/>
      <name val="??"/>
      <charset val="134"/>
      <scheme val="minor"/>
    </font>
    <font>
      <b/>
      <sz val="12"/>
      <color theme="1"/>
      <name val="方正仿宋_GBK"/>
      <charset val="134"/>
    </font>
    <font>
      <sz val="12"/>
      <color theme="1"/>
      <name val="??"/>
      <charset val="134"/>
      <scheme val="minor"/>
    </font>
    <font>
      <sz val="18"/>
      <name val="方正小标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2"/>
      <color theme="1"/>
      <name val="方正仿宋_GBK"/>
      <charset val="134"/>
    </font>
    <font>
      <sz val="9"/>
      <color theme="1"/>
      <name val="??"/>
      <charset val="134"/>
      <scheme val="minor"/>
    </font>
    <font>
      <sz val="11"/>
      <color theme="1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sz val="11"/>
      <color theme="1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1"/>
      <color theme="3"/>
      <name val="??"/>
      <charset val="134"/>
      <scheme val="minor"/>
    </font>
    <font>
      <u/>
      <sz val="11"/>
      <color rgb="FF80008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b/>
      <sz val="18"/>
      <color theme="3"/>
      <name val="??"/>
      <charset val="134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rgb="FF3F3F76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A7D00"/>
      <name val="??"/>
      <charset val="0"/>
      <scheme val="minor"/>
    </font>
    <font>
      <sz val="11"/>
      <color rgb="FF006100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5" borderId="5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 applyAlignment="1"/>
    <xf numFmtId="0" fontId="1" fillId="0" borderId="0" xfId="0" applyFont="1" applyAlignment="1"/>
    <xf numFmtId="0" fontId="1" fillId="0" borderId="0" xfId="49" applyFont="1" applyAlignment="1">
      <alignment horizontal="center"/>
    </xf>
    <xf numFmtId="0" fontId="2" fillId="0" borderId="0" xfId="49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0" xfId="49" applyFont="1" applyAlignment="1">
      <alignment horizontal="center"/>
    </xf>
    <xf numFmtId="0" fontId="4" fillId="0" borderId="0" xfId="49" applyFont="1" applyAlignment="1">
      <alignment horizontal="left"/>
    </xf>
    <xf numFmtId="176" fontId="4" fillId="0" borderId="0" xfId="49" applyNumberFormat="1" applyFont="1" applyAlignment="1">
      <alignment horizontal="center"/>
    </xf>
    <xf numFmtId="0" fontId="5" fillId="2" borderId="0" xfId="49" applyFont="1" applyFill="1" applyAlignment="1">
      <alignment horizontal="center" vertical="center" wrapText="1"/>
    </xf>
    <xf numFmtId="0" fontId="5" fillId="2" borderId="0" xfId="49" applyFont="1" applyFill="1" applyAlignment="1">
      <alignment horizontal="left" vertical="center" wrapText="1"/>
    </xf>
    <xf numFmtId="176" fontId="5" fillId="2" borderId="0" xfId="49" applyNumberFormat="1" applyFont="1" applyFill="1" applyAlignment="1">
      <alignment horizontal="center" vertical="center" wrapText="1"/>
    </xf>
    <xf numFmtId="0" fontId="6" fillId="2" borderId="0" xfId="49" applyFont="1" applyFill="1" applyAlignment="1">
      <alignment horizontal="left" vertical="center" wrapText="1"/>
    </xf>
    <xf numFmtId="0" fontId="7" fillId="2" borderId="0" xfId="49" applyFont="1" applyFill="1" applyAlignment="1">
      <alignment horizontal="center" vertical="center" wrapText="1"/>
    </xf>
    <xf numFmtId="0" fontId="6" fillId="2" borderId="0" xfId="49" applyFont="1" applyFill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176" fontId="6" fillId="2" borderId="1" xfId="49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left" vertical="center" wrapText="1"/>
    </xf>
    <xf numFmtId="176" fontId="7" fillId="2" borderId="1" xfId="49" applyNumberFormat="1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6" fillId="2" borderId="0" xfId="49" applyFont="1" applyFill="1" applyBorder="1" applyAlignment="1">
      <alignment horizontal="left" vertical="center" wrapText="1"/>
    </xf>
    <xf numFmtId="0" fontId="6" fillId="2" borderId="0" xfId="49" applyFont="1" applyFill="1" applyBorder="1" applyAlignment="1">
      <alignment horizontal="center" vertical="center" wrapText="1"/>
    </xf>
    <xf numFmtId="0" fontId="8" fillId="0" borderId="0" xfId="49" applyFont="1" applyAlignment="1">
      <alignment horizontal="center"/>
    </xf>
    <xf numFmtId="0" fontId="8" fillId="0" borderId="0" xfId="49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Alignment="1"/>
    <xf numFmtId="0" fontId="4" fillId="0" borderId="0" xfId="0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D136"/>
  <sheetViews>
    <sheetView showGridLines="0" tabSelected="1" view="pageBreakPreview" zoomScaleNormal="100" zoomScaleSheetLayoutView="100" topLeftCell="A45" workbookViewId="0">
      <selection activeCell="I48" sqref="I48"/>
    </sheetView>
  </sheetViews>
  <sheetFormatPr defaultColWidth="9" defaultRowHeight="15"/>
  <cols>
    <col min="1" max="1" width="5.33333333333333" style="6" customWidth="1"/>
    <col min="2" max="2" width="19.7142857142857" style="7" customWidth="1"/>
    <col min="3" max="3" width="59" style="7" customWidth="1"/>
    <col min="4" max="4" width="6.5047619047619" style="6" customWidth="1"/>
    <col min="5" max="5" width="8" style="6" customWidth="1"/>
    <col min="6" max="6" width="10" style="6" customWidth="1"/>
    <col min="7" max="7" width="18.3333333333333" style="8" customWidth="1"/>
    <col min="13" max="13" width="12.3333333333333"/>
    <col min="14" max="14" width="14.1619047619048"/>
    <col min="15" max="15" width="16"/>
  </cols>
  <sheetData>
    <row r="1" ht="48" customHeight="1" spans="1:7">
      <c r="A1" s="9" t="s">
        <v>0</v>
      </c>
      <c r="B1" s="10"/>
      <c r="C1" s="10"/>
      <c r="D1" s="9"/>
      <c r="E1" s="9"/>
      <c r="F1" s="9"/>
      <c r="G1" s="11"/>
    </row>
    <row r="2" s="1" customFormat="1" ht="33" customHeight="1" spans="1:7">
      <c r="A2" s="12" t="s">
        <v>1</v>
      </c>
      <c r="B2" s="12"/>
      <c r="C2" s="12"/>
      <c r="D2" s="13"/>
      <c r="E2" s="13"/>
      <c r="F2" s="14" t="s">
        <v>2</v>
      </c>
      <c r="G2" s="14"/>
    </row>
    <row r="3" s="2" customFormat="1" ht="39" customHeight="1" spans="1:7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6" t="s">
        <v>9</v>
      </c>
    </row>
    <row r="4" s="1" customFormat="1" ht="25" customHeight="1" spans="1:7">
      <c r="A4" s="17" t="s">
        <v>10</v>
      </c>
      <c r="B4" s="18"/>
      <c r="C4" s="18"/>
      <c r="D4" s="17"/>
      <c r="E4" s="17"/>
      <c r="F4" s="17"/>
      <c r="G4" s="19">
        <f>G5+G35</f>
        <v>229249.2</v>
      </c>
    </row>
    <row r="5" s="3" customFormat="1" ht="25" customHeight="1" spans="1:16383">
      <c r="A5" s="20" t="s">
        <v>11</v>
      </c>
      <c r="B5" s="20" t="s">
        <v>12</v>
      </c>
      <c r="C5" s="21"/>
      <c r="D5" s="15"/>
      <c r="E5" s="15"/>
      <c r="F5" s="15"/>
      <c r="G5" s="15">
        <f>SUM(G6:G34)</f>
        <v>201209.63</v>
      </c>
      <c r="XEY5" s="28"/>
      <c r="XEZ5" s="28"/>
      <c r="XFA5" s="28"/>
      <c r="XFB5" s="28"/>
      <c r="XFC5" s="28"/>
    </row>
    <row r="6" s="3" customFormat="1" ht="160" customHeight="1" spans="1:16383">
      <c r="A6" s="15">
        <v>1</v>
      </c>
      <c r="B6" s="21" t="s">
        <v>13</v>
      </c>
      <c r="C6" s="21" t="s">
        <v>14</v>
      </c>
      <c r="D6" s="15" t="s">
        <v>15</v>
      </c>
      <c r="E6" s="15">
        <v>19.6</v>
      </c>
      <c r="F6" s="15">
        <v>57.41</v>
      </c>
      <c r="G6" s="15">
        <v>1125.24</v>
      </c>
      <c r="XEY6" s="28"/>
      <c r="XEZ6" s="28"/>
      <c r="XFA6" s="28"/>
      <c r="XFB6" s="28"/>
      <c r="XFC6" s="28"/>
    </row>
    <row r="7" s="3" customFormat="1" ht="130" customHeight="1" spans="1:16383">
      <c r="A7" s="15">
        <v>2</v>
      </c>
      <c r="B7" s="21" t="s">
        <v>16</v>
      </c>
      <c r="C7" s="21" t="s">
        <v>17</v>
      </c>
      <c r="D7" s="15" t="s">
        <v>18</v>
      </c>
      <c r="E7" s="15">
        <v>27</v>
      </c>
      <c r="F7" s="15">
        <v>11.83</v>
      </c>
      <c r="G7" s="15">
        <v>319.41</v>
      </c>
      <c r="XEY7" s="28"/>
      <c r="XEZ7" s="28"/>
      <c r="XFA7" s="28"/>
      <c r="XFB7" s="28"/>
      <c r="XFC7" s="28"/>
    </row>
    <row r="8" s="3" customFormat="1" ht="132" customHeight="1" spans="1:16383">
      <c r="A8" s="15">
        <v>3</v>
      </c>
      <c r="B8" s="21" t="s">
        <v>19</v>
      </c>
      <c r="C8" s="21" t="s">
        <v>20</v>
      </c>
      <c r="D8" s="15" t="s">
        <v>18</v>
      </c>
      <c r="E8" s="15">
        <v>40</v>
      </c>
      <c r="F8" s="15">
        <v>2.72</v>
      </c>
      <c r="G8" s="15">
        <v>108.8</v>
      </c>
      <c r="XEY8" s="28"/>
      <c r="XEZ8" s="28"/>
      <c r="XFA8" s="28"/>
      <c r="XFB8" s="28"/>
      <c r="XFC8" s="28"/>
    </row>
    <row r="9" s="3" customFormat="1" ht="91" customHeight="1" spans="1:16383">
      <c r="A9" s="15">
        <v>4</v>
      </c>
      <c r="B9" s="21" t="s">
        <v>21</v>
      </c>
      <c r="C9" s="21" t="s">
        <v>22</v>
      </c>
      <c r="D9" s="15" t="s">
        <v>18</v>
      </c>
      <c r="E9" s="15">
        <v>12</v>
      </c>
      <c r="F9" s="15">
        <v>21.44</v>
      </c>
      <c r="G9" s="15">
        <v>257.28</v>
      </c>
      <c r="XEY9" s="28"/>
      <c r="XEZ9" s="28"/>
      <c r="XFA9" s="28"/>
      <c r="XFB9" s="28"/>
      <c r="XFC9" s="28"/>
    </row>
    <row r="10" s="3" customFormat="1" ht="98" customHeight="1" spans="1:16383">
      <c r="A10" s="15">
        <v>5</v>
      </c>
      <c r="B10" s="21" t="s">
        <v>23</v>
      </c>
      <c r="C10" s="21" t="s">
        <v>24</v>
      </c>
      <c r="D10" s="15" t="s">
        <v>15</v>
      </c>
      <c r="E10" s="15">
        <v>28</v>
      </c>
      <c r="F10" s="15">
        <v>151.64</v>
      </c>
      <c r="G10" s="15">
        <v>4245.92</v>
      </c>
      <c r="XEY10" s="28"/>
      <c r="XEZ10" s="28"/>
      <c r="XFA10" s="28"/>
      <c r="XFB10" s="28"/>
      <c r="XFC10" s="28"/>
    </row>
    <row r="11" s="3" customFormat="1" ht="98" customHeight="1" spans="1:16383">
      <c r="A11" s="15">
        <v>6</v>
      </c>
      <c r="B11" s="21" t="s">
        <v>25</v>
      </c>
      <c r="C11" s="21" t="s">
        <v>26</v>
      </c>
      <c r="D11" s="15" t="s">
        <v>15</v>
      </c>
      <c r="E11" s="15">
        <v>28</v>
      </c>
      <c r="F11" s="15">
        <v>3.1</v>
      </c>
      <c r="G11" s="15">
        <v>86.8</v>
      </c>
      <c r="XEY11" s="28"/>
      <c r="XEZ11" s="28"/>
      <c r="XFA11" s="28"/>
      <c r="XFB11" s="28"/>
      <c r="XFC11" s="28"/>
    </row>
    <row r="12" s="3" customFormat="1" ht="110.25" spans="1:16383">
      <c r="A12" s="15">
        <v>7</v>
      </c>
      <c r="B12" s="21" t="s">
        <v>27</v>
      </c>
      <c r="C12" s="21" t="s">
        <v>28</v>
      </c>
      <c r="D12" s="15" t="s">
        <v>29</v>
      </c>
      <c r="E12" s="15">
        <v>1</v>
      </c>
      <c r="F12" s="15">
        <v>17.73</v>
      </c>
      <c r="G12" s="15">
        <v>17.73</v>
      </c>
      <c r="XEY12" s="28"/>
      <c r="XEZ12" s="28"/>
      <c r="XFA12" s="28"/>
      <c r="XFB12" s="28"/>
      <c r="XFC12" s="28"/>
    </row>
    <row r="13" s="3" customFormat="1" ht="101" customHeight="1" spans="1:16383">
      <c r="A13" s="15">
        <v>8</v>
      </c>
      <c r="B13" s="21" t="s">
        <v>30</v>
      </c>
      <c r="C13" s="21" t="s">
        <v>31</v>
      </c>
      <c r="D13" s="15" t="s">
        <v>29</v>
      </c>
      <c r="E13" s="15">
        <v>1</v>
      </c>
      <c r="F13" s="15">
        <v>209.19</v>
      </c>
      <c r="G13" s="15">
        <v>209.19</v>
      </c>
      <c r="XEY13" s="28"/>
      <c r="XEZ13" s="28"/>
      <c r="XFA13" s="28"/>
      <c r="XFB13" s="28"/>
      <c r="XFC13" s="28"/>
    </row>
    <row r="14" s="3" customFormat="1" ht="138" customHeight="1" spans="1:16383">
      <c r="A14" s="15">
        <v>9</v>
      </c>
      <c r="B14" s="21" t="s">
        <v>32</v>
      </c>
      <c r="C14" s="21" t="s">
        <v>33</v>
      </c>
      <c r="D14" s="15" t="s">
        <v>15</v>
      </c>
      <c r="E14" s="15">
        <v>19.24</v>
      </c>
      <c r="F14" s="15">
        <v>826.37</v>
      </c>
      <c r="G14" s="15">
        <v>15899.36</v>
      </c>
      <c r="XEY14" s="28"/>
      <c r="XEZ14" s="28"/>
      <c r="XFA14" s="28"/>
      <c r="XFB14" s="28"/>
      <c r="XFC14" s="28"/>
    </row>
    <row r="15" s="3" customFormat="1" ht="138" customHeight="1" spans="1:16383">
      <c r="A15" s="15">
        <v>10</v>
      </c>
      <c r="B15" s="21" t="s">
        <v>34</v>
      </c>
      <c r="C15" s="21" t="s">
        <v>35</v>
      </c>
      <c r="D15" s="15" t="s">
        <v>36</v>
      </c>
      <c r="E15" s="15">
        <v>160</v>
      </c>
      <c r="F15" s="15">
        <v>2.84</v>
      </c>
      <c r="G15" s="15">
        <v>454.4</v>
      </c>
      <c r="XEY15" s="28"/>
      <c r="XEZ15" s="28"/>
      <c r="XFA15" s="28"/>
      <c r="XFB15" s="28"/>
      <c r="XFC15" s="28"/>
    </row>
    <row r="16" s="3" customFormat="1" ht="69" customHeight="1" spans="1:16383">
      <c r="A16" s="15">
        <v>11</v>
      </c>
      <c r="B16" s="21" t="s">
        <v>37</v>
      </c>
      <c r="C16" s="21" t="s">
        <v>38</v>
      </c>
      <c r="D16" s="15" t="s">
        <v>39</v>
      </c>
      <c r="E16" s="15">
        <v>0.15</v>
      </c>
      <c r="F16" s="15">
        <v>8160.85</v>
      </c>
      <c r="G16" s="15">
        <v>1224.13</v>
      </c>
      <c r="XEY16" s="28"/>
      <c r="XEZ16" s="28"/>
      <c r="XFA16" s="28"/>
      <c r="XFB16" s="28"/>
      <c r="XFC16" s="28"/>
    </row>
    <row r="17" s="3" customFormat="1" ht="189" customHeight="1" spans="1:16383">
      <c r="A17" s="15">
        <v>12</v>
      </c>
      <c r="B17" s="21" t="s">
        <v>40</v>
      </c>
      <c r="C17" s="21" t="s">
        <v>41</v>
      </c>
      <c r="D17" s="15" t="s">
        <v>18</v>
      </c>
      <c r="E17" s="15">
        <v>234.48</v>
      </c>
      <c r="F17" s="15">
        <v>50.38</v>
      </c>
      <c r="G17" s="15">
        <v>11813.1</v>
      </c>
      <c r="XEY17" s="28"/>
      <c r="XEZ17" s="28"/>
      <c r="XFA17" s="28"/>
      <c r="XFB17" s="28"/>
      <c r="XFC17" s="28"/>
    </row>
    <row r="18" s="3" customFormat="1" ht="151" customHeight="1" spans="1:16383">
      <c r="A18" s="15">
        <v>13</v>
      </c>
      <c r="B18" s="21" t="s">
        <v>42</v>
      </c>
      <c r="C18" s="21" t="s">
        <v>43</v>
      </c>
      <c r="D18" s="15" t="s">
        <v>18</v>
      </c>
      <c r="E18" s="15">
        <v>237.24</v>
      </c>
      <c r="F18" s="15">
        <v>26.72</v>
      </c>
      <c r="G18" s="15">
        <v>6339.05</v>
      </c>
      <c r="XEY18" s="28"/>
      <c r="XEZ18" s="28"/>
      <c r="XFA18" s="28"/>
      <c r="XFB18" s="28"/>
      <c r="XFC18" s="28"/>
    </row>
    <row r="19" s="3" customFormat="1" ht="222" customHeight="1" spans="1:16383">
      <c r="A19" s="15">
        <v>14</v>
      </c>
      <c r="B19" s="21" t="s">
        <v>44</v>
      </c>
      <c r="C19" s="21" t="s">
        <v>45</v>
      </c>
      <c r="D19" s="15" t="s">
        <v>18</v>
      </c>
      <c r="E19" s="15">
        <v>145.25</v>
      </c>
      <c r="F19" s="15">
        <v>301.57</v>
      </c>
      <c r="G19" s="15">
        <v>43803.04</v>
      </c>
      <c r="XEY19" s="28"/>
      <c r="XEZ19" s="28"/>
      <c r="XFA19" s="28"/>
      <c r="XFB19" s="28"/>
      <c r="XFC19" s="28"/>
    </row>
    <row r="20" s="3" customFormat="1" ht="144" customHeight="1" spans="1:16383">
      <c r="A20" s="15">
        <v>15</v>
      </c>
      <c r="B20" s="21" t="s">
        <v>46</v>
      </c>
      <c r="C20" s="21" t="s">
        <v>47</v>
      </c>
      <c r="D20" s="15" t="s">
        <v>18</v>
      </c>
      <c r="E20" s="15">
        <v>129</v>
      </c>
      <c r="F20" s="15">
        <v>38.17</v>
      </c>
      <c r="G20" s="15">
        <v>4923.93</v>
      </c>
      <c r="XEY20" s="28"/>
      <c r="XEZ20" s="28"/>
      <c r="XFA20" s="28"/>
      <c r="XFB20" s="28"/>
      <c r="XFC20" s="28"/>
    </row>
    <row r="21" s="3" customFormat="1" ht="231" customHeight="1" spans="1:16383">
      <c r="A21" s="15">
        <v>16</v>
      </c>
      <c r="B21" s="21" t="s">
        <v>48</v>
      </c>
      <c r="C21" s="21" t="s">
        <v>49</v>
      </c>
      <c r="D21" s="15" t="s">
        <v>18</v>
      </c>
      <c r="E21" s="15">
        <v>129</v>
      </c>
      <c r="F21" s="15">
        <v>136.11</v>
      </c>
      <c r="G21" s="15">
        <v>17558.19</v>
      </c>
      <c r="XEY21" s="28"/>
      <c r="XEZ21" s="28"/>
      <c r="XFA21" s="28"/>
      <c r="XFB21" s="28"/>
      <c r="XFC21" s="28"/>
    </row>
    <row r="22" s="3" customFormat="1" ht="126" spans="1:16383">
      <c r="A22" s="15">
        <v>17</v>
      </c>
      <c r="B22" s="21" t="s">
        <v>50</v>
      </c>
      <c r="C22" s="21" t="s">
        <v>51</v>
      </c>
      <c r="D22" s="15" t="s">
        <v>52</v>
      </c>
      <c r="E22" s="15">
        <v>28.8</v>
      </c>
      <c r="F22" s="15">
        <v>23.78</v>
      </c>
      <c r="G22" s="15">
        <v>684.86</v>
      </c>
      <c r="XEY22" s="28"/>
      <c r="XEZ22" s="28"/>
      <c r="XFA22" s="28"/>
      <c r="XFB22" s="28"/>
      <c r="XFC22" s="28"/>
    </row>
    <row r="23" s="3" customFormat="1" ht="113" customHeight="1" spans="1:16383">
      <c r="A23" s="15">
        <v>18</v>
      </c>
      <c r="B23" s="21" t="s">
        <v>53</v>
      </c>
      <c r="C23" s="21" t="s">
        <v>54</v>
      </c>
      <c r="D23" s="15" t="s">
        <v>18</v>
      </c>
      <c r="E23" s="15">
        <v>274.25</v>
      </c>
      <c r="F23" s="15">
        <v>21.92</v>
      </c>
      <c r="G23" s="15">
        <v>6011.56</v>
      </c>
      <c r="XEY23" s="28"/>
      <c r="XEZ23" s="28"/>
      <c r="XFA23" s="28"/>
      <c r="XFB23" s="28"/>
      <c r="XFC23" s="28"/>
    </row>
    <row r="24" s="3" customFormat="1" ht="213" customHeight="1" spans="1:16383">
      <c r="A24" s="15">
        <v>19</v>
      </c>
      <c r="B24" s="21" t="s">
        <v>55</v>
      </c>
      <c r="C24" s="21" t="s">
        <v>56</v>
      </c>
      <c r="D24" s="15" t="s">
        <v>18</v>
      </c>
      <c r="E24" s="15">
        <v>97</v>
      </c>
      <c r="F24" s="15">
        <v>123.38</v>
      </c>
      <c r="G24" s="15">
        <v>11967.86</v>
      </c>
      <c r="XEY24" s="28"/>
      <c r="XEZ24" s="28"/>
      <c r="XFA24" s="28"/>
      <c r="XFB24" s="28"/>
      <c r="XFC24" s="28"/>
    </row>
    <row r="25" s="3" customFormat="1" ht="170" customHeight="1" spans="1:16383">
      <c r="A25" s="15">
        <v>20</v>
      </c>
      <c r="B25" s="21" t="s">
        <v>57</v>
      </c>
      <c r="C25" s="21" t="s">
        <v>58</v>
      </c>
      <c r="D25" s="15" t="s">
        <v>18</v>
      </c>
      <c r="E25" s="15">
        <v>52.92</v>
      </c>
      <c r="F25" s="15">
        <v>688.78</v>
      </c>
      <c r="G25" s="15">
        <v>36450.24</v>
      </c>
      <c r="XEY25" s="28"/>
      <c r="XEZ25" s="28"/>
      <c r="XFA25" s="28"/>
      <c r="XFB25" s="28"/>
      <c r="XFC25" s="28"/>
    </row>
    <row r="26" s="3" customFormat="1" ht="168" customHeight="1" spans="1:16383">
      <c r="A26" s="15">
        <v>21</v>
      </c>
      <c r="B26" s="21" t="s">
        <v>59</v>
      </c>
      <c r="C26" s="21" t="s">
        <v>60</v>
      </c>
      <c r="D26" s="15" t="s">
        <v>18</v>
      </c>
      <c r="E26" s="15">
        <v>22.57</v>
      </c>
      <c r="F26" s="15">
        <v>623.68</v>
      </c>
      <c r="G26" s="15">
        <v>14076.46</v>
      </c>
      <c r="XEY26" s="28"/>
      <c r="XEZ26" s="28"/>
      <c r="XFA26" s="28"/>
      <c r="XFB26" s="28"/>
      <c r="XFC26" s="28"/>
    </row>
    <row r="27" s="3" customFormat="1" ht="108" customHeight="1" spans="1:16383">
      <c r="A27" s="15">
        <v>22</v>
      </c>
      <c r="B27" s="21" t="s">
        <v>61</v>
      </c>
      <c r="C27" s="21" t="s">
        <v>62</v>
      </c>
      <c r="D27" s="15" t="s">
        <v>63</v>
      </c>
      <c r="E27" s="15">
        <v>1</v>
      </c>
      <c r="F27" s="15">
        <v>1857.39</v>
      </c>
      <c r="G27" s="15">
        <v>1857.39</v>
      </c>
      <c r="XEY27" s="28"/>
      <c r="XEZ27" s="28"/>
      <c r="XFA27" s="28"/>
      <c r="XFB27" s="28"/>
      <c r="XFC27" s="28"/>
    </row>
    <row r="28" s="3" customFormat="1" ht="173.25" spans="1:16383">
      <c r="A28" s="15">
        <v>23</v>
      </c>
      <c r="B28" s="21" t="s">
        <v>64</v>
      </c>
      <c r="C28" s="21" t="s">
        <v>65</v>
      </c>
      <c r="D28" s="15" t="s">
        <v>18</v>
      </c>
      <c r="E28" s="15">
        <v>16</v>
      </c>
      <c r="F28" s="15">
        <v>389.82</v>
      </c>
      <c r="G28" s="15">
        <v>6237.12</v>
      </c>
      <c r="XEY28" s="28"/>
      <c r="XEZ28" s="28"/>
      <c r="XFA28" s="28"/>
      <c r="XFB28" s="28"/>
      <c r="XFC28" s="28"/>
    </row>
    <row r="29" s="3" customFormat="1" ht="225" customHeight="1" spans="1:16383">
      <c r="A29" s="15">
        <v>24</v>
      </c>
      <c r="B29" s="21" t="s">
        <v>66</v>
      </c>
      <c r="C29" s="21" t="s">
        <v>67</v>
      </c>
      <c r="D29" s="15" t="s">
        <v>18</v>
      </c>
      <c r="E29" s="15">
        <v>1.8</v>
      </c>
      <c r="F29" s="15">
        <v>272.99</v>
      </c>
      <c r="G29" s="15">
        <v>491.38</v>
      </c>
      <c r="XEY29" s="28"/>
      <c r="XEZ29" s="28"/>
      <c r="XFA29" s="28"/>
      <c r="XFB29" s="28"/>
      <c r="XFC29" s="28"/>
    </row>
    <row r="30" s="3" customFormat="1" ht="157.5" spans="1:16383">
      <c r="A30" s="15">
        <v>25</v>
      </c>
      <c r="B30" s="21" t="s">
        <v>68</v>
      </c>
      <c r="C30" s="21" t="s">
        <v>69</v>
      </c>
      <c r="D30" s="15" t="s">
        <v>70</v>
      </c>
      <c r="E30" s="15">
        <v>1</v>
      </c>
      <c r="F30" s="15">
        <v>7754.17</v>
      </c>
      <c r="G30" s="15">
        <v>7754.17</v>
      </c>
      <c r="XEY30" s="28"/>
      <c r="XEZ30" s="28"/>
      <c r="XFA30" s="28"/>
      <c r="XFB30" s="28"/>
      <c r="XFC30" s="28"/>
    </row>
    <row r="31" s="3" customFormat="1" ht="161" customHeight="1" spans="1:16383">
      <c r="A31" s="15">
        <v>26</v>
      </c>
      <c r="B31" s="21" t="s">
        <v>71</v>
      </c>
      <c r="C31" s="21" t="s">
        <v>72</v>
      </c>
      <c r="D31" s="15" t="s">
        <v>18</v>
      </c>
      <c r="E31" s="15">
        <v>129</v>
      </c>
      <c r="F31" s="15">
        <v>18.15</v>
      </c>
      <c r="G31" s="15">
        <v>2341.35</v>
      </c>
      <c r="XEY31" s="28"/>
      <c r="XEZ31" s="28"/>
      <c r="XFA31" s="28"/>
      <c r="XFB31" s="28"/>
      <c r="XFC31" s="28"/>
    </row>
    <row r="32" s="3" customFormat="1" ht="111" customHeight="1" spans="1:16383">
      <c r="A32" s="15">
        <v>27</v>
      </c>
      <c r="B32" s="21" t="s">
        <v>73</v>
      </c>
      <c r="C32" s="21" t="s">
        <v>74</v>
      </c>
      <c r="D32" s="15" t="s">
        <v>18</v>
      </c>
      <c r="E32" s="15">
        <v>27</v>
      </c>
      <c r="F32" s="15">
        <v>5.93</v>
      </c>
      <c r="G32" s="15">
        <v>160.11</v>
      </c>
      <c r="XEY32" s="28"/>
      <c r="XEZ32" s="28"/>
      <c r="XFA32" s="28"/>
      <c r="XFB32" s="28"/>
      <c r="XFC32" s="28"/>
    </row>
    <row r="33" s="3" customFormat="1" ht="149" customHeight="1" spans="1:16383">
      <c r="A33" s="15">
        <v>28</v>
      </c>
      <c r="B33" s="21" t="s">
        <v>75</v>
      </c>
      <c r="C33" s="21" t="s">
        <v>76</v>
      </c>
      <c r="D33" s="15" t="s">
        <v>15</v>
      </c>
      <c r="E33" s="15">
        <v>2.7</v>
      </c>
      <c r="F33" s="15">
        <v>449.65</v>
      </c>
      <c r="G33" s="15">
        <v>1214.06</v>
      </c>
      <c r="XEY33" s="28"/>
      <c r="XEZ33" s="28"/>
      <c r="XFA33" s="28"/>
      <c r="XFB33" s="28"/>
      <c r="XFC33" s="28"/>
    </row>
    <row r="34" s="3" customFormat="1" ht="222" customHeight="1" spans="1:16383">
      <c r="A34" s="15">
        <v>29</v>
      </c>
      <c r="B34" s="21" t="s">
        <v>77</v>
      </c>
      <c r="C34" s="21" t="s">
        <v>78</v>
      </c>
      <c r="D34" s="15" t="s">
        <v>18</v>
      </c>
      <c r="E34" s="15">
        <v>27</v>
      </c>
      <c r="F34" s="15">
        <v>132.5</v>
      </c>
      <c r="G34" s="15">
        <v>3577.5</v>
      </c>
      <c r="XEY34" s="28"/>
      <c r="XEZ34" s="28"/>
      <c r="XFA34" s="28"/>
      <c r="XFB34" s="28"/>
      <c r="XFC34" s="28"/>
    </row>
    <row r="35" s="4" customFormat="1" ht="34" customHeight="1" spans="1:7">
      <c r="A35" s="20" t="s">
        <v>79</v>
      </c>
      <c r="B35" s="22" t="s">
        <v>80</v>
      </c>
      <c r="C35" s="22"/>
      <c r="D35" s="20"/>
      <c r="E35" s="20"/>
      <c r="F35" s="20"/>
      <c r="G35" s="20">
        <f>SUM(G36:G48)</f>
        <v>28039.57</v>
      </c>
    </row>
    <row r="36" s="3" customFormat="1" ht="130" customHeight="1" spans="1:16384">
      <c r="A36" s="15">
        <v>1</v>
      </c>
      <c r="B36" s="21" t="s">
        <v>81</v>
      </c>
      <c r="C36" s="21" t="s">
        <v>82</v>
      </c>
      <c r="D36" s="15" t="s">
        <v>52</v>
      </c>
      <c r="E36" s="15">
        <v>65</v>
      </c>
      <c r="F36" s="15">
        <v>115.99</v>
      </c>
      <c r="G36" s="15">
        <v>7539.35</v>
      </c>
      <c r="XEY36" s="28"/>
      <c r="XEZ36" s="28"/>
      <c r="XFA36" s="28"/>
      <c r="XFB36" s="28"/>
      <c r="XFC36" s="28"/>
      <c r="XFD36" s="28"/>
    </row>
    <row r="37" s="3" customFormat="1" ht="147" customHeight="1" spans="1:16384">
      <c r="A37" s="15">
        <v>2</v>
      </c>
      <c r="B37" s="21" t="s">
        <v>83</v>
      </c>
      <c r="C37" s="21" t="s">
        <v>84</v>
      </c>
      <c r="D37" s="15" t="s">
        <v>52</v>
      </c>
      <c r="E37" s="15">
        <v>65</v>
      </c>
      <c r="F37" s="15">
        <v>57.08</v>
      </c>
      <c r="G37" s="15">
        <v>3710.2</v>
      </c>
      <c r="XEY37" s="28"/>
      <c r="XEZ37" s="28"/>
      <c r="XFA37" s="28"/>
      <c r="XFB37" s="28"/>
      <c r="XFC37" s="28"/>
      <c r="XFD37" s="28"/>
    </row>
    <row r="38" s="3" customFormat="1" ht="193" customHeight="1" spans="1:16384">
      <c r="A38" s="15">
        <v>3</v>
      </c>
      <c r="B38" s="21" t="s">
        <v>85</v>
      </c>
      <c r="C38" s="21" t="s">
        <v>86</v>
      </c>
      <c r="D38" s="15" t="s">
        <v>87</v>
      </c>
      <c r="E38" s="15">
        <v>1</v>
      </c>
      <c r="F38" s="15">
        <v>1671.48</v>
      </c>
      <c r="G38" s="15">
        <v>1671.48</v>
      </c>
      <c r="XEY38" s="28"/>
      <c r="XEZ38" s="28"/>
      <c r="XFA38" s="28"/>
      <c r="XFB38" s="28"/>
      <c r="XFC38" s="28"/>
      <c r="XFD38" s="28"/>
    </row>
    <row r="39" s="3" customFormat="1" ht="180" customHeight="1" spans="1:16384">
      <c r="A39" s="15">
        <v>4</v>
      </c>
      <c r="B39" s="21" t="s">
        <v>88</v>
      </c>
      <c r="C39" s="21" t="s">
        <v>89</v>
      </c>
      <c r="D39" s="15" t="s">
        <v>52</v>
      </c>
      <c r="E39" s="15">
        <v>320</v>
      </c>
      <c r="F39" s="15">
        <v>16.17</v>
      </c>
      <c r="G39" s="15">
        <v>5174.4</v>
      </c>
      <c r="XEY39" s="28"/>
      <c r="XEZ39" s="28"/>
      <c r="XFA39" s="28"/>
      <c r="XFB39" s="28"/>
      <c r="XFC39" s="28"/>
      <c r="XFD39" s="28"/>
    </row>
    <row r="40" s="3" customFormat="1" ht="51" customHeight="1" spans="1:16384">
      <c r="A40" s="15">
        <v>5</v>
      </c>
      <c r="B40" s="21" t="s">
        <v>90</v>
      </c>
      <c r="C40" s="21" t="s">
        <v>91</v>
      </c>
      <c r="D40" s="15" t="s">
        <v>52</v>
      </c>
      <c r="E40" s="15">
        <v>162</v>
      </c>
      <c r="F40" s="15">
        <v>17.56</v>
      </c>
      <c r="G40" s="15">
        <v>2844.72</v>
      </c>
      <c r="XEY40" s="28"/>
      <c r="XEZ40" s="28"/>
      <c r="XFA40" s="28"/>
      <c r="XFB40" s="28"/>
      <c r="XFC40" s="28"/>
      <c r="XFD40" s="28"/>
    </row>
    <row r="41" s="3" customFormat="1" ht="149" customHeight="1" spans="1:16384">
      <c r="A41" s="15">
        <v>6</v>
      </c>
      <c r="B41" s="21" t="s">
        <v>92</v>
      </c>
      <c r="C41" s="21" t="s">
        <v>93</v>
      </c>
      <c r="D41" s="15" t="s">
        <v>52</v>
      </c>
      <c r="E41" s="15">
        <v>300</v>
      </c>
      <c r="F41" s="15">
        <v>3.55</v>
      </c>
      <c r="G41" s="15">
        <v>1065</v>
      </c>
      <c r="XEY41" s="28"/>
      <c r="XEZ41" s="28"/>
      <c r="XFA41" s="28"/>
      <c r="XFB41" s="28"/>
      <c r="XFC41" s="28"/>
      <c r="XFD41" s="28"/>
    </row>
    <row r="42" s="3" customFormat="1" ht="161" customHeight="1" spans="1:16384">
      <c r="A42" s="15">
        <v>7</v>
      </c>
      <c r="B42" s="21" t="s">
        <v>94</v>
      </c>
      <c r="C42" s="21" t="s">
        <v>95</v>
      </c>
      <c r="D42" s="15" t="s">
        <v>52</v>
      </c>
      <c r="E42" s="15">
        <v>300</v>
      </c>
      <c r="F42" s="15">
        <v>4.33</v>
      </c>
      <c r="G42" s="15">
        <v>1299</v>
      </c>
      <c r="XEY42" s="28"/>
      <c r="XEZ42" s="28"/>
      <c r="XFA42" s="28"/>
      <c r="XFB42" s="28"/>
      <c r="XFC42" s="28"/>
      <c r="XFD42" s="28"/>
    </row>
    <row r="43" s="3" customFormat="1" ht="149" customHeight="1" spans="1:16384">
      <c r="A43" s="15">
        <v>8</v>
      </c>
      <c r="B43" s="21" t="s">
        <v>96</v>
      </c>
      <c r="C43" s="21" t="s">
        <v>97</v>
      </c>
      <c r="D43" s="15" t="s">
        <v>52</v>
      </c>
      <c r="E43" s="15">
        <v>300</v>
      </c>
      <c r="F43" s="15">
        <v>5.54</v>
      </c>
      <c r="G43" s="15">
        <v>1662</v>
      </c>
      <c r="XEY43" s="28"/>
      <c r="XEZ43" s="28"/>
      <c r="XFA43" s="28"/>
      <c r="XFB43" s="28"/>
      <c r="XFC43" s="28"/>
      <c r="XFD43" s="28"/>
    </row>
    <row r="44" s="3" customFormat="1" ht="124" customHeight="1" spans="1:16384">
      <c r="A44" s="15">
        <v>9</v>
      </c>
      <c r="B44" s="21" t="s">
        <v>98</v>
      </c>
      <c r="C44" s="21" t="s">
        <v>99</v>
      </c>
      <c r="D44" s="15" t="s">
        <v>29</v>
      </c>
      <c r="E44" s="15">
        <v>16</v>
      </c>
      <c r="F44" s="15">
        <v>122.37</v>
      </c>
      <c r="G44" s="15">
        <v>1957.92</v>
      </c>
      <c r="XEY44" s="28"/>
      <c r="XEZ44" s="28"/>
      <c r="XFA44" s="28"/>
      <c r="XFB44" s="28"/>
      <c r="XFC44" s="28"/>
      <c r="XFD44" s="28"/>
    </row>
    <row r="45" s="3" customFormat="1" ht="120" customHeight="1" spans="1:16384">
      <c r="A45" s="15">
        <v>10</v>
      </c>
      <c r="B45" s="21" t="s">
        <v>100</v>
      </c>
      <c r="C45" s="21" t="s">
        <v>101</v>
      </c>
      <c r="D45" s="15" t="s">
        <v>29</v>
      </c>
      <c r="E45" s="15">
        <v>10</v>
      </c>
      <c r="F45" s="15">
        <v>52.42</v>
      </c>
      <c r="G45" s="15">
        <v>524.2</v>
      </c>
      <c r="XEY45" s="28"/>
      <c r="XEZ45" s="28"/>
      <c r="XFA45" s="28"/>
      <c r="XFB45" s="28"/>
      <c r="XFC45" s="28"/>
      <c r="XFD45" s="28"/>
    </row>
    <row r="46" s="3" customFormat="1" ht="120" customHeight="1" spans="1:16384">
      <c r="A46" s="15">
        <v>11</v>
      </c>
      <c r="B46" s="21" t="s">
        <v>102</v>
      </c>
      <c r="C46" s="21" t="s">
        <v>103</v>
      </c>
      <c r="D46" s="15" t="s">
        <v>70</v>
      </c>
      <c r="E46" s="15">
        <v>4</v>
      </c>
      <c r="F46" s="15">
        <v>34.74</v>
      </c>
      <c r="G46" s="15">
        <v>138.96</v>
      </c>
      <c r="XEY46" s="28"/>
      <c r="XEZ46" s="28"/>
      <c r="XFA46" s="28"/>
      <c r="XFB46" s="28"/>
      <c r="XFC46" s="28"/>
      <c r="XFD46" s="28"/>
    </row>
    <row r="47" s="3" customFormat="1" ht="120" customHeight="1" spans="1:16384">
      <c r="A47" s="15">
        <v>12</v>
      </c>
      <c r="B47" s="21" t="s">
        <v>104</v>
      </c>
      <c r="C47" s="21" t="s">
        <v>105</v>
      </c>
      <c r="D47" s="15" t="s">
        <v>70</v>
      </c>
      <c r="E47" s="15">
        <v>6</v>
      </c>
      <c r="F47" s="15">
        <v>39.17</v>
      </c>
      <c r="G47" s="15">
        <v>235.02</v>
      </c>
      <c r="XEY47" s="28"/>
      <c r="XEZ47" s="28"/>
      <c r="XFA47" s="28"/>
      <c r="XFB47" s="28"/>
      <c r="XFC47" s="28"/>
      <c r="XFD47" s="28"/>
    </row>
    <row r="48" s="3" customFormat="1" ht="193" customHeight="1" spans="1:16384">
      <c r="A48" s="15">
        <v>13</v>
      </c>
      <c r="B48" s="21" t="s">
        <v>106</v>
      </c>
      <c r="C48" s="21" t="s">
        <v>107</v>
      </c>
      <c r="D48" s="15" t="s">
        <v>52</v>
      </c>
      <c r="E48" s="15">
        <v>12</v>
      </c>
      <c r="F48" s="15">
        <v>18.11</v>
      </c>
      <c r="G48" s="15">
        <v>217.32</v>
      </c>
      <c r="XEY48" s="28"/>
      <c r="XEZ48" s="28"/>
      <c r="XFA48" s="28"/>
      <c r="XFB48" s="28"/>
      <c r="XFC48" s="28"/>
      <c r="XFD48" s="28"/>
    </row>
    <row r="49" s="5" customFormat="1" ht="48" customHeight="1" spans="1:7">
      <c r="A49" s="23" t="s">
        <v>108</v>
      </c>
      <c r="B49" s="23"/>
      <c r="C49" s="23"/>
      <c r="D49" s="24"/>
      <c r="E49" s="24"/>
      <c r="F49" s="24"/>
      <c r="G49" s="24"/>
    </row>
    <row r="50" s="1" customFormat="1" ht="15.75" spans="1:7">
      <c r="A50" s="25"/>
      <c r="B50" s="26"/>
      <c r="C50" s="26"/>
      <c r="D50" s="27"/>
      <c r="E50" s="27"/>
      <c r="F50" s="27"/>
      <c r="G50" s="27"/>
    </row>
    <row r="51" s="1" customFormat="1" ht="15.75" spans="1:7">
      <c r="A51" s="25"/>
      <c r="B51" s="26"/>
      <c r="C51" s="26"/>
      <c r="D51" s="27"/>
      <c r="E51" s="27"/>
      <c r="F51" s="27"/>
      <c r="G51" s="27"/>
    </row>
    <row r="52" s="1" customFormat="1" ht="15.75" spans="1:7">
      <c r="A52" s="25"/>
      <c r="B52" s="26"/>
      <c r="C52" s="26"/>
      <c r="D52" s="27"/>
      <c r="E52" s="27"/>
      <c r="F52" s="27"/>
      <c r="G52" s="27"/>
    </row>
    <row r="53" s="1" customFormat="1" ht="15.75" spans="1:7">
      <c r="A53" s="25"/>
      <c r="B53" s="26"/>
      <c r="C53" s="26"/>
      <c r="D53" s="27"/>
      <c r="E53" s="27"/>
      <c r="F53" s="27"/>
      <c r="G53" s="27"/>
    </row>
    <row r="54" s="1" customFormat="1" ht="15.75" spans="1:7">
      <c r="A54" s="25"/>
      <c r="B54" s="26"/>
      <c r="C54" s="26"/>
      <c r="D54" s="27"/>
      <c r="E54" s="27"/>
      <c r="F54" s="27"/>
      <c r="G54" s="27"/>
    </row>
    <row r="55" s="1" customFormat="1" ht="15.75" spans="1:7">
      <c r="A55" s="25"/>
      <c r="B55" s="26"/>
      <c r="C55" s="26"/>
      <c r="D55" s="27"/>
      <c r="E55" s="27"/>
      <c r="F55" s="27"/>
      <c r="G55" s="27"/>
    </row>
    <row r="56" s="1" customFormat="1" ht="15.75" spans="1:7">
      <c r="A56" s="25"/>
      <c r="B56" s="26"/>
      <c r="C56" s="26"/>
      <c r="D56" s="27"/>
      <c r="E56" s="27"/>
      <c r="F56" s="27"/>
      <c r="G56" s="27"/>
    </row>
    <row r="57" s="1" customFormat="1" ht="15.75" spans="1:7">
      <c r="A57" s="25"/>
      <c r="B57" s="26"/>
      <c r="C57" s="26"/>
      <c r="D57" s="27"/>
      <c r="E57" s="27"/>
      <c r="F57" s="27"/>
      <c r="G57" s="27"/>
    </row>
    <row r="58" s="1" customFormat="1" ht="15.75" spans="1:7">
      <c r="A58" s="25"/>
      <c r="B58" s="26"/>
      <c r="C58" s="26"/>
      <c r="D58" s="27"/>
      <c r="E58" s="27"/>
      <c r="F58" s="27"/>
      <c r="G58" s="27"/>
    </row>
    <row r="59" s="1" customFormat="1" ht="15.75" spans="1:7">
      <c r="A59" s="25"/>
      <c r="B59" s="26"/>
      <c r="C59" s="26"/>
      <c r="D59" s="27"/>
      <c r="E59" s="27"/>
      <c r="F59" s="27"/>
      <c r="G59" s="27"/>
    </row>
    <row r="60" s="1" customFormat="1" ht="15.75" spans="1:7">
      <c r="A60" s="25"/>
      <c r="B60" s="26"/>
      <c r="C60" s="26"/>
      <c r="D60" s="27"/>
      <c r="E60" s="27"/>
      <c r="F60" s="27"/>
      <c r="G60" s="27"/>
    </row>
    <row r="61" s="1" customFormat="1" ht="15.75" spans="1:7">
      <c r="A61" s="25"/>
      <c r="B61" s="26"/>
      <c r="C61" s="26"/>
      <c r="D61" s="27"/>
      <c r="E61" s="27"/>
      <c r="F61" s="27"/>
      <c r="G61" s="27"/>
    </row>
    <row r="62" s="1" customFormat="1" ht="15.75" spans="1:7">
      <c r="A62" s="25"/>
      <c r="B62" s="26"/>
      <c r="C62" s="26"/>
      <c r="D62" s="27"/>
      <c r="E62" s="27"/>
      <c r="F62" s="27"/>
      <c r="G62" s="27"/>
    </row>
    <row r="63" s="1" customFormat="1" ht="15.75" spans="1:7">
      <c r="A63" s="25"/>
      <c r="B63" s="26"/>
      <c r="C63" s="26"/>
      <c r="D63" s="27"/>
      <c r="E63" s="27"/>
      <c r="F63" s="27"/>
      <c r="G63" s="27"/>
    </row>
    <row r="64" s="1" customFormat="1" ht="15.75" spans="1:7">
      <c r="A64" s="25"/>
      <c r="B64" s="26"/>
      <c r="C64" s="26"/>
      <c r="D64" s="27"/>
      <c r="E64" s="27"/>
      <c r="F64" s="27"/>
      <c r="G64" s="27"/>
    </row>
    <row r="65" s="1" customFormat="1" ht="15.75" spans="1:7">
      <c r="A65" s="25"/>
      <c r="B65" s="26"/>
      <c r="C65" s="26"/>
      <c r="D65" s="27"/>
      <c r="E65" s="27"/>
      <c r="F65" s="27"/>
      <c r="G65" s="27"/>
    </row>
    <row r="66" s="1" customFormat="1" ht="15.75" spans="1:7">
      <c r="A66" s="25"/>
      <c r="B66" s="26"/>
      <c r="C66" s="26"/>
      <c r="D66" s="27"/>
      <c r="E66" s="27"/>
      <c r="F66" s="27"/>
      <c r="G66" s="27"/>
    </row>
    <row r="67" s="1" customFormat="1" ht="15.75" spans="1:7">
      <c r="A67" s="25"/>
      <c r="B67" s="26"/>
      <c r="C67" s="26"/>
      <c r="D67" s="27"/>
      <c r="E67" s="27"/>
      <c r="F67" s="27"/>
      <c r="G67" s="27"/>
    </row>
    <row r="68" s="1" customFormat="1" ht="15.75" spans="1:7">
      <c r="A68" s="25"/>
      <c r="B68" s="26"/>
      <c r="C68" s="26"/>
      <c r="D68" s="27"/>
      <c r="E68" s="27"/>
      <c r="F68" s="27"/>
      <c r="G68" s="27"/>
    </row>
    <row r="69" s="1" customFormat="1" ht="15.75" spans="1:7">
      <c r="A69" s="25"/>
      <c r="B69" s="26"/>
      <c r="C69" s="26"/>
      <c r="D69" s="27"/>
      <c r="E69" s="27"/>
      <c r="F69" s="27"/>
      <c r="G69" s="27"/>
    </row>
    <row r="70" s="1" customFormat="1" ht="15.75" spans="1:7">
      <c r="A70" s="25"/>
      <c r="B70" s="26"/>
      <c r="C70" s="26"/>
      <c r="D70" s="27"/>
      <c r="E70" s="27"/>
      <c r="F70" s="27"/>
      <c r="G70" s="27"/>
    </row>
    <row r="71" s="1" customFormat="1" ht="15.75" spans="1:7">
      <c r="A71" s="25"/>
      <c r="B71" s="26"/>
      <c r="C71" s="26"/>
      <c r="D71" s="27"/>
      <c r="E71" s="27"/>
      <c r="F71" s="27"/>
      <c r="G71" s="27"/>
    </row>
    <row r="72" s="1" customFormat="1" ht="15.75" spans="1:7">
      <c r="A72" s="25"/>
      <c r="B72" s="26"/>
      <c r="C72" s="26"/>
      <c r="D72" s="27"/>
      <c r="E72" s="27"/>
      <c r="F72" s="27"/>
      <c r="G72" s="27"/>
    </row>
    <row r="73" spans="4:7">
      <c r="D73" s="29"/>
      <c r="E73" s="29"/>
      <c r="F73" s="29"/>
      <c r="G73" s="29"/>
    </row>
    <row r="74" spans="4:7">
      <c r="D74" s="29"/>
      <c r="E74" s="29"/>
      <c r="F74" s="29"/>
      <c r="G74" s="29"/>
    </row>
    <row r="75" spans="4:7">
      <c r="D75" s="29"/>
      <c r="E75" s="29"/>
      <c r="F75" s="29"/>
      <c r="G75" s="29"/>
    </row>
    <row r="76" spans="4:7">
      <c r="D76" s="29"/>
      <c r="E76" s="29"/>
      <c r="F76" s="29"/>
      <c r="G76" s="29"/>
    </row>
    <row r="77" spans="4:7">
      <c r="D77" s="29"/>
      <c r="E77" s="29"/>
      <c r="F77" s="29"/>
      <c r="G77" s="29"/>
    </row>
    <row r="78" spans="4:7">
      <c r="D78" s="29"/>
      <c r="E78" s="29"/>
      <c r="F78" s="29"/>
      <c r="G78" s="29"/>
    </row>
    <row r="79" spans="4:7">
      <c r="D79" s="29"/>
      <c r="E79" s="29"/>
      <c r="F79" s="29"/>
      <c r="G79" s="29"/>
    </row>
    <row r="80" spans="4:7">
      <c r="D80" s="29"/>
      <c r="E80" s="29"/>
      <c r="F80" s="29"/>
      <c r="G80" s="29"/>
    </row>
    <row r="81" spans="4:7">
      <c r="D81" s="29"/>
      <c r="E81" s="29"/>
      <c r="F81" s="29"/>
      <c r="G81" s="29"/>
    </row>
    <row r="82" spans="4:7">
      <c r="D82" s="29"/>
      <c r="E82" s="29"/>
      <c r="F82" s="29"/>
      <c r="G82" s="29"/>
    </row>
    <row r="83" spans="4:7">
      <c r="D83" s="29"/>
      <c r="E83" s="29"/>
      <c r="F83" s="29"/>
      <c r="G83" s="29"/>
    </row>
    <row r="84" spans="4:7">
      <c r="D84" s="29"/>
      <c r="E84" s="29"/>
      <c r="F84" s="29"/>
      <c r="G84" s="29"/>
    </row>
    <row r="85" spans="4:7">
      <c r="D85" s="29"/>
      <c r="E85" s="29"/>
      <c r="F85" s="29"/>
      <c r="G85" s="29"/>
    </row>
    <row r="86" spans="4:7">
      <c r="D86" s="29"/>
      <c r="E86" s="29"/>
      <c r="F86" s="29"/>
      <c r="G86" s="29"/>
    </row>
    <row r="87" spans="4:7">
      <c r="D87" s="29"/>
      <c r="E87" s="29"/>
      <c r="F87" s="29"/>
      <c r="G87" s="29"/>
    </row>
    <row r="88" spans="4:7">
      <c r="D88" s="29"/>
      <c r="E88" s="29"/>
      <c r="F88" s="29"/>
      <c r="G88" s="29"/>
    </row>
    <row r="89" spans="4:7">
      <c r="D89" s="29"/>
      <c r="E89" s="29"/>
      <c r="F89" s="29"/>
      <c r="G89" s="29"/>
    </row>
    <row r="90" spans="4:7">
      <c r="D90" s="29"/>
      <c r="E90" s="29"/>
      <c r="F90" s="29"/>
      <c r="G90" s="29"/>
    </row>
    <row r="91" spans="4:7">
      <c r="D91" s="29"/>
      <c r="E91" s="29"/>
      <c r="F91" s="29"/>
      <c r="G91" s="29"/>
    </row>
    <row r="92" spans="4:7">
      <c r="D92" s="29"/>
      <c r="E92" s="29"/>
      <c r="F92" s="29"/>
      <c r="G92" s="29"/>
    </row>
    <row r="93" spans="4:7">
      <c r="D93" s="29"/>
      <c r="E93" s="29"/>
      <c r="F93" s="29"/>
      <c r="G93" s="29"/>
    </row>
    <row r="94" spans="4:7">
      <c r="D94" s="29"/>
      <c r="E94" s="29"/>
      <c r="F94" s="29"/>
      <c r="G94" s="29"/>
    </row>
    <row r="95" spans="4:7">
      <c r="D95" s="29"/>
      <c r="E95" s="29"/>
      <c r="F95" s="29"/>
      <c r="G95" s="29"/>
    </row>
    <row r="96" spans="4:7">
      <c r="D96" s="29"/>
      <c r="E96" s="29"/>
      <c r="F96" s="29"/>
      <c r="G96" s="29"/>
    </row>
    <row r="97" spans="4:7">
      <c r="D97" s="29"/>
      <c r="E97" s="29"/>
      <c r="F97" s="29"/>
      <c r="G97" s="29"/>
    </row>
    <row r="98" spans="4:7">
      <c r="D98" s="29"/>
      <c r="E98" s="29"/>
      <c r="F98" s="29"/>
      <c r="G98" s="29"/>
    </row>
    <row r="99" spans="4:7">
      <c r="D99" s="29"/>
      <c r="E99" s="29"/>
      <c r="F99" s="29"/>
      <c r="G99" s="29"/>
    </row>
    <row r="100" spans="4:7">
      <c r="D100" s="29"/>
      <c r="E100" s="29"/>
      <c r="F100" s="29"/>
      <c r="G100" s="29"/>
    </row>
    <row r="101" spans="4:7">
      <c r="D101" s="29"/>
      <c r="E101" s="29"/>
      <c r="F101" s="29"/>
      <c r="G101" s="29"/>
    </row>
    <row r="102" spans="4:7">
      <c r="D102" s="29"/>
      <c r="E102" s="29"/>
      <c r="F102" s="29"/>
      <c r="G102" s="29"/>
    </row>
    <row r="103" spans="4:7">
      <c r="D103" s="29"/>
      <c r="E103" s="29"/>
      <c r="F103" s="29"/>
      <c r="G103" s="29"/>
    </row>
    <row r="104" spans="4:7">
      <c r="D104" s="29"/>
      <c r="E104" s="29"/>
      <c r="F104" s="29"/>
      <c r="G104" s="29"/>
    </row>
    <row r="105" spans="4:7">
      <c r="D105" s="29"/>
      <c r="E105" s="29"/>
      <c r="F105" s="29"/>
      <c r="G105" s="29"/>
    </row>
    <row r="106" spans="4:7">
      <c r="D106" s="29"/>
      <c r="E106" s="29"/>
      <c r="F106" s="29"/>
      <c r="G106" s="29"/>
    </row>
    <row r="107" spans="4:7">
      <c r="D107" s="29"/>
      <c r="E107" s="29"/>
      <c r="F107" s="29"/>
      <c r="G107" s="29"/>
    </row>
    <row r="108" spans="4:7">
      <c r="D108" s="29"/>
      <c r="E108" s="29"/>
      <c r="F108" s="29"/>
      <c r="G108" s="29"/>
    </row>
    <row r="109" spans="4:7">
      <c r="D109" s="29"/>
      <c r="E109" s="29"/>
      <c r="F109" s="29"/>
      <c r="G109" s="29"/>
    </row>
    <row r="110" spans="4:7">
      <c r="D110" s="29"/>
      <c r="E110" s="29"/>
      <c r="F110" s="29"/>
      <c r="G110" s="29"/>
    </row>
    <row r="111" spans="4:7">
      <c r="D111" s="29"/>
      <c r="E111" s="29"/>
      <c r="F111" s="29"/>
      <c r="G111" s="29"/>
    </row>
    <row r="112" spans="4:7">
      <c r="D112" s="29"/>
      <c r="E112" s="29"/>
      <c r="F112" s="29"/>
      <c r="G112" s="29"/>
    </row>
    <row r="113" spans="4:7">
      <c r="D113" s="29"/>
      <c r="E113" s="29"/>
      <c r="F113" s="29"/>
      <c r="G113" s="29"/>
    </row>
    <row r="114" spans="4:7">
      <c r="D114" s="29"/>
      <c r="E114" s="29"/>
      <c r="F114" s="29"/>
      <c r="G114" s="29"/>
    </row>
    <row r="115" spans="4:7">
      <c r="D115" s="29"/>
      <c r="E115" s="29"/>
      <c r="F115" s="29"/>
      <c r="G115" s="29"/>
    </row>
    <row r="116" spans="4:7">
      <c r="D116" s="29"/>
      <c r="E116" s="29"/>
      <c r="F116" s="29"/>
      <c r="G116" s="29"/>
    </row>
    <row r="117" spans="4:7">
      <c r="D117" s="29"/>
      <c r="E117" s="29"/>
      <c r="F117" s="29"/>
      <c r="G117" s="29"/>
    </row>
    <row r="118" spans="4:7">
      <c r="D118" s="29"/>
      <c r="E118" s="29"/>
      <c r="F118" s="29"/>
      <c r="G118" s="29"/>
    </row>
    <row r="119" spans="4:7">
      <c r="D119" s="29"/>
      <c r="E119" s="29"/>
      <c r="F119" s="29"/>
      <c r="G119" s="29"/>
    </row>
    <row r="120" spans="4:7">
      <c r="D120" s="29"/>
      <c r="E120" s="29"/>
      <c r="F120" s="29"/>
      <c r="G120" s="29"/>
    </row>
    <row r="121" spans="4:7">
      <c r="D121" s="29"/>
      <c r="E121" s="29"/>
      <c r="F121" s="29"/>
      <c r="G121" s="29"/>
    </row>
    <row r="122" spans="4:7">
      <c r="D122" s="29"/>
      <c r="E122" s="29"/>
      <c r="F122" s="29"/>
      <c r="G122" s="29"/>
    </row>
    <row r="123" spans="4:7">
      <c r="D123" s="29"/>
      <c r="E123" s="29"/>
      <c r="F123" s="29"/>
      <c r="G123" s="29"/>
    </row>
    <row r="124" spans="4:7">
      <c r="D124" s="29"/>
      <c r="E124" s="29"/>
      <c r="F124" s="29"/>
      <c r="G124" s="29"/>
    </row>
    <row r="125" spans="4:7">
      <c r="D125" s="29"/>
      <c r="E125" s="29"/>
      <c r="F125" s="29"/>
      <c r="G125" s="29"/>
    </row>
    <row r="126" spans="4:7">
      <c r="D126" s="29"/>
      <c r="E126" s="29"/>
      <c r="F126" s="29"/>
      <c r="G126" s="29"/>
    </row>
    <row r="127" spans="4:7">
      <c r="D127" s="29"/>
      <c r="E127" s="29"/>
      <c r="F127" s="29"/>
      <c r="G127" s="29"/>
    </row>
    <row r="128" spans="4:7">
      <c r="D128" s="29"/>
      <c r="E128" s="29"/>
      <c r="F128" s="29"/>
      <c r="G128" s="29"/>
    </row>
    <row r="129" spans="4:7">
      <c r="D129" s="29"/>
      <c r="E129" s="29"/>
      <c r="F129" s="29"/>
      <c r="G129" s="29"/>
    </row>
    <row r="130" spans="4:7">
      <c r="D130" s="29"/>
      <c r="E130" s="29"/>
      <c r="F130" s="29"/>
      <c r="G130" s="29"/>
    </row>
    <row r="131" spans="4:7">
      <c r="D131" s="29"/>
      <c r="E131" s="29"/>
      <c r="F131" s="29"/>
      <c r="G131" s="29"/>
    </row>
    <row r="132" spans="4:7">
      <c r="D132" s="29"/>
      <c r="E132" s="29"/>
      <c r="F132" s="29"/>
      <c r="G132" s="29"/>
    </row>
    <row r="133" spans="4:7">
      <c r="D133" s="29"/>
      <c r="E133" s="29"/>
      <c r="F133" s="29"/>
      <c r="G133" s="29"/>
    </row>
    <row r="134" spans="4:7">
      <c r="D134" s="29"/>
      <c r="E134" s="29"/>
      <c r="F134" s="29"/>
      <c r="G134" s="29"/>
    </row>
    <row r="135" spans="4:7">
      <c r="D135" s="29"/>
      <c r="E135" s="29"/>
      <c r="F135" s="29"/>
      <c r="G135" s="29"/>
    </row>
    <row r="136" spans="4:7">
      <c r="D136" s="29"/>
      <c r="E136" s="29"/>
      <c r="F136" s="29"/>
      <c r="G136" s="29"/>
    </row>
  </sheetData>
  <mergeCells count="6">
    <mergeCell ref="A1:G1"/>
    <mergeCell ref="A2:C2"/>
    <mergeCell ref="F2:G2"/>
    <mergeCell ref="A4:F4"/>
    <mergeCell ref="B35:C35"/>
    <mergeCell ref="A49:G49"/>
  </mergeCells>
  <printOptions horizontalCentered="1"/>
  <pageMargins left="0.629166666666667" right="0.590277777777778" top="0.66875" bottom="0.747916666666667" header="0.313888888888889" footer="0.313888888888889"/>
  <pageSetup paperSize="9" scale="7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璧山区生态环境局办公楼一楼入户改造工程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蒋敢[蒋敢]</cp:lastModifiedBy>
  <dcterms:created xsi:type="dcterms:W3CDTF">2022-03-07T16:29:00Z</dcterms:created>
  <cp:lastPrinted>2022-11-01T00:54:00Z</cp:lastPrinted>
  <dcterms:modified xsi:type="dcterms:W3CDTF">2023-02-09T06:52:53Z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