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30" windowWidth="20730" windowHeight="11760" tabRatio="673" activeTab="1"/>
  </bookViews>
  <sheets>
    <sheet name="汇总" sheetId="8" r:id="rId1"/>
    <sheet name="地面硬化" sheetId="6" r:id="rId2"/>
    <sheet name="文化长廊" sheetId="4" r:id="rId3"/>
    <sheet name="绿化" sheetId="3" r:id="rId4"/>
  </sheets>
  <definedNames>
    <definedName name="_xlnm.Print_Titles" localSheetId="1">地面硬化!$1:$2</definedName>
    <definedName name="_xlnm.Print_Titles" localSheetId="3">绿化!$1:$2</definedName>
    <definedName name="_xlnm.Print_Titles" localSheetId="2">文化长廊!$1:$2</definedName>
  </definedNames>
  <calcPr calcId="125725" concurrentCalc="0"/>
</workbook>
</file>

<file path=xl/calcChain.xml><?xml version="1.0" encoding="utf-8"?>
<calcChain xmlns="http://schemas.openxmlformats.org/spreadsheetml/2006/main">
  <c r="G6" i="3"/>
  <c r="G5"/>
  <c r="G4"/>
  <c r="G3"/>
  <c r="F10" i="4"/>
  <c r="F9"/>
  <c r="F8"/>
  <c r="F7"/>
  <c r="F6"/>
  <c r="F5"/>
  <c r="F4"/>
  <c r="F3"/>
  <c r="G7" i="6"/>
  <c r="G6"/>
  <c r="G5"/>
  <c r="G3"/>
  <c r="C5" i="8"/>
  <c r="C6"/>
  <c r="C7"/>
  <c r="C4"/>
  <c r="G4" i="6"/>
</calcChain>
</file>

<file path=xl/sharedStrings.xml><?xml version="1.0" encoding="utf-8"?>
<sst xmlns="http://schemas.openxmlformats.org/spreadsheetml/2006/main" count="68" uniqueCount="46">
  <si>
    <t>武警璧山中队营房建设项目预算汇总表</t>
  </si>
  <si>
    <t>序号</t>
  </si>
  <si>
    <t>项目名称</t>
  </si>
  <si>
    <t>金额</t>
  </si>
  <si>
    <t>合计</t>
  </si>
  <si>
    <t>文化长廊建设</t>
  </si>
  <si>
    <t>项目描述</t>
  </si>
  <si>
    <t>单位</t>
  </si>
  <si>
    <t>数量</t>
  </si>
  <si>
    <t>单价</t>
  </si>
  <si>
    <t>小计</t>
  </si>
  <si>
    <t>备注</t>
  </si>
  <si>
    <t>武警璧山中队营院地面硬化建设预算明细</t>
  </si>
  <si>
    <t>50厚细粒式沥青混凝土</t>
  </si>
  <si>
    <t>项目特征：
1、沥青混凝土种类：SMA-13
2、石料粒径：细粒式
3、厚度：50mm
4、摊铺方式：综合考虑
5、其他：满足设计和规范要求
工程内容：
1、清理下承面
2、拌和、运输
3、摊铺、整形
4、压实</t>
  </si>
  <si>
    <t>平方米</t>
  </si>
  <si>
    <t>热熔标线</t>
  </si>
  <si>
    <t>项目特征：
1、材料品种：热熔标线
2、工艺：按照设计和规范要求
3、线型：综合考虑
4、颜色：综合考虑
工程内容： 
1、清扫
2、放样
3、画线
4、护线</t>
  </si>
  <si>
    <t>树坛</t>
  </si>
  <si>
    <t>项目特征：
1、材料品种：树坛
2、工艺：按照设计和规范要求
3、尺寸：根据现场地形以及树木品种
4、颜色：综合考虑，树坛外包瓷砖
工程内容： 
1、人工开挖
2、砌体砌筑
3、砂浆抹面、瓷砖粘贴
4、种植土回填</t>
  </si>
  <si>
    <t>个</t>
  </si>
  <si>
    <t>花坛</t>
  </si>
  <si>
    <t>项目特征：
1、材料品种：花坛
2、工艺：按照设计和规范要求
3、尺寸：高200mm,具尺寸依现场地形
4、颜色：综合考虑，树坛外包瓷砖
工程内容： 
1、人工开挖
2、砌体砌筑
3、砂浆抹面、瓷砖粘贴
4、种植土回填</t>
  </si>
  <si>
    <t>m</t>
  </si>
  <si>
    <t>武警璧山中队文化长廊建设预算明细</t>
  </si>
  <si>
    <t>实木长廊</t>
  </si>
  <si>
    <t>规格：实木3m*180cm*180cm
工作内容：运输、安装、刷漆、成品保护</t>
  </si>
  <si>
    <t>规格：实木3m*85cm*180cm
工作内容：运输、安装、刷漆、成品保护</t>
  </si>
  <si>
    <t>规格：实木3m*60cm*135cm
工作内容：运输、安装、刷漆、成品保护</t>
  </si>
  <si>
    <t>规格：实木3m*35cm*180cm
工作内容：运输、安装、刷漆、成品保护</t>
  </si>
  <si>
    <t>规格：实木3m*40cm*85cm
工作内容：运输、安装、刷漆、成品保护</t>
  </si>
  <si>
    <t>C25混凝土基层</t>
  </si>
  <si>
    <t>[项目特征]
1.混凝土种类:商品混凝土
2.混凝土强度等级:C25
3.其他:满足设计及规范要求
[工程内容]
1.模板制作、安装、拆除
2.混凝土拌和、运输、浇筑
3.养护</t>
  </si>
  <si>
    <t>顶层钢化玻璃</t>
  </si>
  <si>
    <t>[项目特征]
1.玻璃种类:5mm+5mm加胶钢化玻璃
2.其他:满足设计及规范要求
[工程内容]
1.运输
2.安装
3.调试，成品保护</t>
  </si>
  <si>
    <t>武警璧山中队营院地面绿化建设预算明细</t>
  </si>
  <si>
    <t>栽植乔木 香樟树</t>
  </si>
  <si>
    <t>[项目特征]
1.种类:香樟
2.胸径:15cm
3.冠幅:200-250cm
4.高度:600-650cm
5.树形要求:树形优美,全冠假值苗,无病虫害,长势佳,四级分枝以上
6.树木支撑、草绳缠树干要求:四角支撑，采用可拆换的结构满足设计及规范要求
7.成活率:100%
8.成活费用:养护期内应配备专职技术人员做好修剪、剥芽、喷雾、叶面施肥、浇水、排水、和病虫害防治等一系列养护管理工作。
9.养护期:无
10.其他:满足设计、规范、施工、验收要求及招标文件要求的全部工作内容
[工作内容]
1.起挖
2.运输
3.栽植
4.槽坑开挖及回填
5.草绳绕树干
6.树木支撑架
7.树干涂白
8.养护</t>
  </si>
  <si>
    <t>棵</t>
  </si>
  <si>
    <t>草坪</t>
  </si>
  <si>
    <t>[项目特征]
1.草皮种类:矮生百慕大,大草卷密铺
2.栽植要求:草皮满铺，不露土，满足设计及规范要求
3.成活率:100%
4.成活费用:养护期内应配备专职技术人员做好修剪、剥芽、喷雾、叶面施肥、浇水、排水、和病虫害防治等一系列养护管理工作。
5.养护期:无
6.其他:满足设计、规范、施工、验收要求及招标文件要求的全部工作内容
[工作内容]
1.起挖
2.运输
3.栽植
4.养护</t>
  </si>
  <si>
    <t>栽植灌木 红叶石楠球</t>
  </si>
  <si>
    <r>
      <rPr>
        <sz val="11"/>
        <color theme="1"/>
        <rFont val="宋体"/>
        <family val="3"/>
        <charset val="134"/>
        <scheme val="minor"/>
      </rPr>
      <t xml:space="preserve">[项目特征]
</t>
    </r>
    <r>
      <rPr>
        <sz val="11"/>
        <rFont val="宋体"/>
        <family val="3"/>
        <charset val="134"/>
        <scheme val="minor"/>
      </rPr>
      <t>1.种类:红叶石楠球
2.高度:100cm
3.冠幅:100cm</t>
    </r>
    <r>
      <rPr>
        <sz val="11"/>
        <color theme="1"/>
        <rFont val="宋体"/>
        <family val="3"/>
        <charset val="134"/>
        <scheme val="minor"/>
      </rPr>
      <t xml:space="preserve">
4.栽植要求:满足设计及规范要求
5.栽植密度:株苗冠圆,饱满,观赏性强,大小搭配
6.成活率:100%
7.成活费用:养护期内应配备专职技术人员做好修剪、剥芽、喷雾、叶面施肥、浇水、排水、和病虫害防治等一系列养护管理工作。
8.养护期:无
9.其他:满足设计、规范、施工、验收要求及招标文件要求的全部工作内容
[工作内容]
1.起挖
2.运输
3.栽植
4.养护</t>
    </r>
  </si>
  <si>
    <t>株</t>
  </si>
  <si>
    <t>营地地面硬化</t>
    <phoneticPr fontId="11" type="noConversion"/>
  </si>
  <si>
    <t>营地绿化建设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</si>
</sst>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/>
  </cellStyleXfs>
  <cellXfs count="28">
    <xf numFmtId="0" fontId="0" fillId="0" borderId="0" xfId="0">
      <alignment vertical="center"/>
    </xf>
    <xf numFmtId="0" fontId="1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0" xfId="0" applyFill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91229</xdr:colOff>
      <xdr:row>3</xdr:row>
      <xdr:rowOff>291889</xdr:rowOff>
    </xdr:from>
    <xdr:to>
      <xdr:col>6</xdr:col>
      <xdr:colOff>1998134</xdr:colOff>
      <xdr:row>6</xdr:row>
      <xdr:rowOff>200449</xdr:rowOff>
    </xdr:to>
    <xdr:pic>
      <xdr:nvPicPr>
        <xdr:cNvPr id="2" name="图片 1" descr="184e6b7973103afd99533dbe9c1436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9355" y="1889760"/>
          <a:ext cx="1906905" cy="143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4" sqref="C4"/>
    </sheetView>
  </sheetViews>
  <sheetFormatPr defaultColWidth="9" defaultRowHeight="13.5"/>
  <cols>
    <col min="1" max="1" width="10.75" customWidth="1"/>
    <col min="2" max="2" width="46.875" customWidth="1"/>
    <col min="3" max="3" width="23.125" customWidth="1"/>
  </cols>
  <sheetData>
    <row r="1" spans="1:5" ht="22.5" customHeight="1">
      <c r="A1" s="24" t="s">
        <v>0</v>
      </c>
      <c r="B1" s="24"/>
      <c r="C1" s="24"/>
    </row>
    <row r="2" spans="1:5" ht="21.75" customHeight="1">
      <c r="A2" s="25"/>
      <c r="B2" s="25"/>
      <c r="C2" s="25"/>
    </row>
    <row r="3" spans="1:5" ht="31.5" customHeight="1">
      <c r="A3" s="16" t="s">
        <v>1</v>
      </c>
      <c r="B3" s="16" t="s">
        <v>2</v>
      </c>
      <c r="C3" s="16" t="s">
        <v>3</v>
      </c>
    </row>
    <row r="4" spans="1:5" ht="31.5" customHeight="1">
      <c r="A4" s="17"/>
      <c r="B4" s="17" t="s">
        <v>4</v>
      </c>
      <c r="C4" s="18">
        <f>SUM(C5:C7)</f>
        <v>347380.5</v>
      </c>
    </row>
    <row r="5" spans="1:5" ht="27" customHeight="1">
      <c r="A5" s="21">
        <v>1</v>
      </c>
      <c r="B5" s="22" t="s">
        <v>44</v>
      </c>
      <c r="C5" s="21">
        <f>地面硬化!G3</f>
        <v>172012.5</v>
      </c>
      <c r="D5" s="23"/>
      <c r="E5" s="20"/>
    </row>
    <row r="6" spans="1:5" ht="28.5" customHeight="1">
      <c r="A6" s="21">
        <v>2</v>
      </c>
      <c r="B6" s="22" t="s">
        <v>5</v>
      </c>
      <c r="C6" s="21">
        <f>文化长廊!F3</f>
        <v>151515</v>
      </c>
      <c r="D6" s="23"/>
    </row>
    <row r="7" spans="1:5" ht="38.25" customHeight="1">
      <c r="A7" s="21">
        <v>3</v>
      </c>
      <c r="B7" s="22" t="s">
        <v>45</v>
      </c>
      <c r="C7" s="21">
        <f>绿化!G3</f>
        <v>23853</v>
      </c>
      <c r="D7" s="23"/>
    </row>
  </sheetData>
  <mergeCells count="1">
    <mergeCell ref="A1:C2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7"/>
  <sheetViews>
    <sheetView tabSelected="1" zoomScale="90" zoomScaleNormal="90" workbookViewId="0">
      <selection activeCell="I4" sqref="I4"/>
    </sheetView>
  </sheetViews>
  <sheetFormatPr defaultColWidth="9" defaultRowHeight="39.950000000000003" customHeight="1"/>
  <cols>
    <col min="1" max="1" width="4.625" style="2" customWidth="1"/>
    <col min="2" max="2" width="16.75" style="2" customWidth="1"/>
    <col min="3" max="3" width="46.75" style="2" customWidth="1"/>
    <col min="4" max="4" width="10.875" style="2" customWidth="1"/>
    <col min="5" max="6" width="10.125" style="2" customWidth="1"/>
    <col min="7" max="7" width="12.75" style="2" customWidth="1"/>
    <col min="8" max="8" width="19" style="3" customWidth="1"/>
    <col min="9" max="12" width="23.875" style="2" customWidth="1"/>
    <col min="13" max="16384" width="9" style="2"/>
  </cols>
  <sheetData>
    <row r="1" spans="1:16384" ht="46.5" customHeight="1">
      <c r="A1" s="26" t="s">
        <v>12</v>
      </c>
      <c r="B1" s="26"/>
      <c r="C1" s="26"/>
      <c r="D1" s="26"/>
      <c r="E1" s="26"/>
      <c r="F1" s="26"/>
      <c r="G1" s="26"/>
      <c r="H1" s="26"/>
    </row>
    <row r="2" spans="1:16384" ht="36.75" customHeight="1">
      <c r="A2" s="4" t="s">
        <v>1</v>
      </c>
      <c r="B2" s="4" t="s">
        <v>2</v>
      </c>
      <c r="C2" s="4" t="s">
        <v>6</v>
      </c>
      <c r="D2" s="4" t="s">
        <v>7</v>
      </c>
      <c r="E2" s="5" t="s">
        <v>8</v>
      </c>
      <c r="F2" s="5" t="s">
        <v>9</v>
      </c>
      <c r="G2" s="4" t="s">
        <v>10</v>
      </c>
      <c r="H2" s="5" t="s">
        <v>11</v>
      </c>
    </row>
    <row r="3" spans="1:16384" s="1" customFormat="1" ht="31.5" customHeight="1">
      <c r="A3" s="6"/>
      <c r="B3" s="6" t="s">
        <v>4</v>
      </c>
      <c r="C3" s="6"/>
      <c r="D3" s="6"/>
      <c r="E3" s="7"/>
      <c r="F3" s="7"/>
      <c r="G3" s="6">
        <f>SUM(G4:G7)</f>
        <v>172012.5</v>
      </c>
      <c r="H3" s="7"/>
    </row>
    <row r="4" spans="1:16384" ht="189" customHeight="1">
      <c r="A4" s="8">
        <v>1</v>
      </c>
      <c r="B4" s="8" t="s">
        <v>13</v>
      </c>
      <c r="C4" s="15" t="s">
        <v>14</v>
      </c>
      <c r="D4" s="15" t="s">
        <v>15</v>
      </c>
      <c r="E4" s="8">
        <v>2400</v>
      </c>
      <c r="F4" s="8">
        <v>69.8</v>
      </c>
      <c r="G4" s="8">
        <f>F4*E4</f>
        <v>167520</v>
      </c>
      <c r="H4" s="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ht="166.5" customHeight="1">
      <c r="A5" s="8">
        <v>2</v>
      </c>
      <c r="B5" s="8" t="s">
        <v>16</v>
      </c>
      <c r="C5" s="15" t="s">
        <v>17</v>
      </c>
      <c r="D5" s="15" t="s">
        <v>15</v>
      </c>
      <c r="E5" s="8">
        <v>75</v>
      </c>
      <c r="F5" s="8">
        <v>33.5</v>
      </c>
      <c r="G5" s="8">
        <f>F5*E5</f>
        <v>2512.5</v>
      </c>
      <c r="H5" s="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ht="172.5" customHeight="1">
      <c r="A6" s="8">
        <v>3</v>
      </c>
      <c r="B6" s="8" t="s">
        <v>18</v>
      </c>
      <c r="C6" s="15" t="s">
        <v>19</v>
      </c>
      <c r="D6" s="13" t="s">
        <v>20</v>
      </c>
      <c r="E6" s="8">
        <v>12</v>
      </c>
      <c r="F6" s="8">
        <v>50</v>
      </c>
      <c r="G6" s="8">
        <f>F6*E6</f>
        <v>600</v>
      </c>
      <c r="H6" s="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ht="177.75" customHeight="1">
      <c r="A7" s="19">
        <v>4</v>
      </c>
      <c r="B7" s="8" t="s">
        <v>21</v>
      </c>
      <c r="C7" s="15" t="s">
        <v>22</v>
      </c>
      <c r="D7" s="13" t="s">
        <v>23</v>
      </c>
      <c r="E7" s="8">
        <v>40</v>
      </c>
      <c r="F7" s="8">
        <v>34.5</v>
      </c>
      <c r="G7" s="8">
        <f>F7*E7</f>
        <v>1380</v>
      </c>
      <c r="H7" s="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</sheetData>
  <mergeCells count="1">
    <mergeCell ref="A1:H1"/>
  </mergeCells>
  <phoneticPr fontId="11" type="noConversion"/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0"/>
  <sheetViews>
    <sheetView zoomScale="90" zoomScaleNormal="90" workbookViewId="0">
      <selection activeCell="C6" sqref="C6"/>
    </sheetView>
  </sheetViews>
  <sheetFormatPr defaultColWidth="9" defaultRowHeight="39.950000000000003" customHeight="1"/>
  <cols>
    <col min="1" max="1" width="5.875" style="2" customWidth="1"/>
    <col min="2" max="2" width="17" style="2" customWidth="1"/>
    <col min="3" max="3" width="44.5" style="2" customWidth="1"/>
    <col min="4" max="6" width="10.125" style="2" customWidth="1"/>
    <col min="7" max="7" width="27.5" style="3" customWidth="1"/>
    <col min="8" max="8" width="9.125" style="2" customWidth="1"/>
    <col min="9" max="10" width="9" style="2"/>
    <col min="11" max="11" width="23.875" style="2" customWidth="1"/>
    <col min="12" max="16384" width="9" style="2"/>
  </cols>
  <sheetData>
    <row r="1" spans="1:16384" ht="45.95" customHeight="1">
      <c r="A1" s="26" t="s">
        <v>24</v>
      </c>
      <c r="B1" s="26"/>
      <c r="C1" s="26"/>
      <c r="D1" s="26"/>
      <c r="E1" s="26"/>
      <c r="F1" s="26"/>
      <c r="G1" s="26"/>
    </row>
    <row r="2" spans="1:16384" ht="39.950000000000003" customHeight="1">
      <c r="A2" s="4" t="s">
        <v>1</v>
      </c>
      <c r="B2" s="4" t="s">
        <v>2</v>
      </c>
      <c r="C2" s="4" t="s">
        <v>6</v>
      </c>
      <c r="D2" s="5" t="s">
        <v>8</v>
      </c>
      <c r="E2" s="5" t="s">
        <v>9</v>
      </c>
      <c r="F2" s="4" t="s">
        <v>10</v>
      </c>
      <c r="G2" s="5" t="s">
        <v>11</v>
      </c>
    </row>
    <row r="3" spans="1:16384" s="1" customFormat="1" ht="39.950000000000003" customHeight="1">
      <c r="A3" s="6"/>
      <c r="B3" s="6" t="s">
        <v>4</v>
      </c>
      <c r="C3" s="6"/>
      <c r="D3" s="7"/>
      <c r="E3" s="7"/>
      <c r="F3" s="6">
        <f>SUM(F4:F10)</f>
        <v>151515</v>
      </c>
      <c r="G3" s="7"/>
    </row>
    <row r="4" spans="1:16384" ht="39.950000000000003" customHeight="1">
      <c r="A4" s="27">
        <v>1</v>
      </c>
      <c r="B4" s="27" t="s">
        <v>25</v>
      </c>
      <c r="C4" s="12" t="s">
        <v>26</v>
      </c>
      <c r="D4" s="5">
        <v>45</v>
      </c>
      <c r="E4" s="5">
        <v>697</v>
      </c>
      <c r="F4" s="4">
        <f t="shared" ref="F4:F10" si="0">E4*D4</f>
        <v>31365</v>
      </c>
      <c r="G4" s="5"/>
    </row>
    <row r="5" spans="1:16384" ht="39.950000000000003" customHeight="1">
      <c r="A5" s="27"/>
      <c r="B5" s="27"/>
      <c r="C5" s="12" t="s">
        <v>27</v>
      </c>
      <c r="D5" s="5">
        <v>31</v>
      </c>
      <c r="E5" s="5">
        <v>403</v>
      </c>
      <c r="F5" s="4">
        <f t="shared" si="0"/>
        <v>12493</v>
      </c>
      <c r="G5" s="5"/>
    </row>
    <row r="6" spans="1:16384" ht="39.950000000000003" customHeight="1">
      <c r="A6" s="27"/>
      <c r="B6" s="27"/>
      <c r="C6" s="12" t="s">
        <v>28</v>
      </c>
      <c r="D6" s="5">
        <v>103</v>
      </c>
      <c r="E6" s="5">
        <v>273</v>
      </c>
      <c r="F6" s="4">
        <f t="shared" si="0"/>
        <v>28119</v>
      </c>
      <c r="G6" s="5"/>
    </row>
    <row r="7" spans="1:16384" ht="39.950000000000003" customHeight="1">
      <c r="A7" s="27"/>
      <c r="B7" s="27"/>
      <c r="C7" s="12" t="s">
        <v>29</v>
      </c>
      <c r="D7" s="5">
        <v>70</v>
      </c>
      <c r="E7" s="5">
        <v>257</v>
      </c>
      <c r="F7" s="4">
        <f t="shared" si="0"/>
        <v>17990</v>
      </c>
      <c r="G7" s="5"/>
    </row>
    <row r="8" spans="1:16384" ht="39.950000000000003" customHeight="1">
      <c r="A8" s="27"/>
      <c r="B8" s="27"/>
      <c r="C8" s="12" t="s">
        <v>30</v>
      </c>
      <c r="D8" s="5">
        <v>100</v>
      </c>
      <c r="E8" s="5">
        <v>172</v>
      </c>
      <c r="F8" s="4">
        <f t="shared" si="0"/>
        <v>17200</v>
      </c>
      <c r="G8" s="5"/>
    </row>
    <row r="9" spans="1:16384" ht="150" customHeight="1">
      <c r="A9" s="8">
        <v>2</v>
      </c>
      <c r="B9" s="8" t="s">
        <v>31</v>
      </c>
      <c r="C9" s="13" t="s">
        <v>32</v>
      </c>
      <c r="D9" s="8">
        <v>22</v>
      </c>
      <c r="E9" s="8">
        <v>584</v>
      </c>
      <c r="F9" s="8">
        <f t="shared" si="0"/>
        <v>12848</v>
      </c>
      <c r="G9" s="8"/>
      <c r="H9" s="11"/>
      <c r="I9" s="11"/>
      <c r="J9" s="11"/>
      <c r="K9" s="14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  <c r="XET9" s="11"/>
      <c r="XEU9" s="11"/>
      <c r="XEV9" s="11"/>
      <c r="XEW9" s="11"/>
      <c r="XEX9" s="11"/>
      <c r="XEY9" s="11"/>
      <c r="XEZ9" s="11"/>
      <c r="XFA9" s="11"/>
      <c r="XFB9" s="11"/>
      <c r="XFC9" s="11"/>
      <c r="XFD9" s="11"/>
    </row>
    <row r="10" spans="1:16384" ht="126.75" customHeight="1">
      <c r="A10" s="8">
        <v>3</v>
      </c>
      <c r="B10" s="8" t="s">
        <v>33</v>
      </c>
      <c r="C10" s="13" t="s">
        <v>34</v>
      </c>
      <c r="D10" s="8">
        <v>90</v>
      </c>
      <c r="E10" s="8">
        <v>350</v>
      </c>
      <c r="F10" s="8">
        <f t="shared" si="0"/>
        <v>31500</v>
      </c>
      <c r="G10" s="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11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11"/>
      <c r="XCV10" s="11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11"/>
      <c r="XDL10" s="11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  <c r="XEQ10" s="11"/>
      <c r="XER10" s="11"/>
      <c r="XES10" s="11"/>
      <c r="XET10" s="11"/>
      <c r="XEU10" s="11"/>
      <c r="XEV10" s="11"/>
      <c r="XEW10" s="11"/>
      <c r="XEX10" s="11"/>
      <c r="XEY10" s="11"/>
      <c r="XEZ10" s="11"/>
      <c r="XFA10" s="11"/>
      <c r="XFB10" s="11"/>
      <c r="XFC10" s="11"/>
      <c r="XFD10" s="11"/>
    </row>
  </sheetData>
  <mergeCells count="3">
    <mergeCell ref="A1:G1"/>
    <mergeCell ref="A4:A8"/>
    <mergeCell ref="B4:B8"/>
  </mergeCells>
  <phoneticPr fontId="11" type="noConversion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6"/>
  <sheetViews>
    <sheetView view="pageBreakPreview" zoomScale="85" zoomScaleNormal="90" zoomScaleSheetLayoutView="85" workbookViewId="0">
      <selection activeCell="D5" sqref="D5"/>
    </sheetView>
  </sheetViews>
  <sheetFormatPr defaultColWidth="9" defaultRowHeight="39.950000000000003" customHeight="1"/>
  <cols>
    <col min="1" max="1" width="5.125" style="2" customWidth="1"/>
    <col min="2" max="2" width="16.75" style="2" customWidth="1"/>
    <col min="3" max="3" width="45.5" style="2" customWidth="1"/>
    <col min="4" max="4" width="9.125" style="3" customWidth="1"/>
    <col min="5" max="6" width="10.125" style="2" customWidth="1"/>
    <col min="7" max="7" width="11.875" style="2" customWidth="1"/>
    <col min="8" max="8" width="23.875" style="3" customWidth="1"/>
    <col min="9" max="9" width="9.125" style="2" customWidth="1"/>
    <col min="10" max="16384" width="9" style="2"/>
  </cols>
  <sheetData>
    <row r="1" spans="1:16384" ht="45.95" customHeight="1">
      <c r="A1" s="26" t="s">
        <v>35</v>
      </c>
      <c r="B1" s="26"/>
      <c r="C1" s="26"/>
      <c r="D1" s="26"/>
      <c r="E1" s="26"/>
      <c r="F1" s="26"/>
      <c r="G1" s="26"/>
      <c r="H1" s="26"/>
    </row>
    <row r="2" spans="1:16384" ht="39.950000000000003" customHeight="1">
      <c r="A2" s="4" t="s">
        <v>1</v>
      </c>
      <c r="B2" s="4" t="s">
        <v>2</v>
      </c>
      <c r="C2" s="4" t="s">
        <v>6</v>
      </c>
      <c r="D2" s="4" t="s">
        <v>7</v>
      </c>
      <c r="E2" s="5" t="s">
        <v>8</v>
      </c>
      <c r="F2" s="5" t="s">
        <v>9</v>
      </c>
      <c r="G2" s="4" t="s">
        <v>10</v>
      </c>
      <c r="H2" s="5" t="s">
        <v>11</v>
      </c>
    </row>
    <row r="3" spans="1:16384" s="1" customFormat="1" ht="39.950000000000003" customHeight="1">
      <c r="A3" s="6"/>
      <c r="B3" s="6" t="s">
        <v>4</v>
      </c>
      <c r="C3" s="6"/>
      <c r="D3" s="6"/>
      <c r="E3" s="7"/>
      <c r="F3" s="7"/>
      <c r="G3" s="6">
        <f>SUM(G4:G6)</f>
        <v>23853</v>
      </c>
      <c r="H3" s="7"/>
    </row>
    <row r="4" spans="1:16384" ht="353.1" customHeight="1">
      <c r="A4" s="8">
        <v>1</v>
      </c>
      <c r="B4" s="9" t="s">
        <v>36</v>
      </c>
      <c r="C4" s="10" t="s">
        <v>37</v>
      </c>
      <c r="D4" s="9" t="s">
        <v>38</v>
      </c>
      <c r="E4" s="9">
        <v>10</v>
      </c>
      <c r="F4" s="9">
        <v>823</v>
      </c>
      <c r="G4" s="9">
        <f>F4*E4</f>
        <v>8230</v>
      </c>
      <c r="H4" s="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ht="219" customHeight="1">
      <c r="A5" s="8">
        <v>2</v>
      </c>
      <c r="B5" s="9" t="s">
        <v>39</v>
      </c>
      <c r="C5" s="10" t="s">
        <v>40</v>
      </c>
      <c r="D5" s="9" t="s">
        <v>15</v>
      </c>
      <c r="E5" s="9">
        <v>400</v>
      </c>
      <c r="F5" s="9">
        <v>32.119999999999997</v>
      </c>
      <c r="G5" s="9">
        <f t="shared" ref="G5:G6" si="0">F5*E5</f>
        <v>12848</v>
      </c>
      <c r="H5" s="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ht="258" customHeight="1">
      <c r="A6" s="8">
        <v>3</v>
      </c>
      <c r="B6" s="9" t="s">
        <v>41</v>
      </c>
      <c r="C6" s="10" t="s">
        <v>42</v>
      </c>
      <c r="D6" s="9" t="s">
        <v>43</v>
      </c>
      <c r="E6" s="9">
        <v>15</v>
      </c>
      <c r="F6" s="9">
        <v>185</v>
      </c>
      <c r="G6" s="9">
        <f t="shared" si="0"/>
        <v>2775</v>
      </c>
      <c r="H6" s="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</sheetData>
  <mergeCells count="1">
    <mergeCell ref="A1:H1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rowBreaks count="1" manualBreakCount="1">
    <brk id="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汇总</vt:lpstr>
      <vt:lpstr>地面硬化</vt:lpstr>
      <vt:lpstr>文化长廊</vt:lpstr>
      <vt:lpstr>绿化</vt:lpstr>
      <vt:lpstr>地面硬化!Print_Titles</vt:lpstr>
      <vt:lpstr>绿化!Print_Titles</vt:lpstr>
      <vt:lpstr>文化长廊!Print_Titles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2023-03-09T07:11:25Z</cp:lastPrinted>
  <dcterms:created xsi:type="dcterms:W3CDTF">2022-09-06T10:29:00Z</dcterms:created>
  <dcterms:modified xsi:type="dcterms:W3CDTF">2023-05-23T08:52:50Z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5D6CDD9CE0C34A2C8EC89F8E7E1E53BC</vt:lpwstr>
  </property>
  <property fmtid="{D5CDD505-2E9C-101B-9397-08002B2CF9AE}" pid="3" name="KSOProductBuildVer">
    <vt:lpwstr>2052-11.1.0.13703</vt:lpwstr>
  </property>
</Properties>
</file>