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45" windowHeight="12375" tabRatio="812" activeTab="1"/>
  </bookViews>
  <sheets>
    <sheet name="汇总表（上报）" sheetId="12" r:id="rId1"/>
    <sheet name="审核汇总表" sheetId="4" r:id="rId2"/>
  </sheets>
  <definedNames>
    <definedName name="_xlnm._FilterDatabase" localSheetId="1" hidden="1">审核汇总表!$A$1:$E$13</definedName>
    <definedName name="_xlnm.Print_Area" localSheetId="1">审核汇总表!$A$1:$E$13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<sst xmlns="http://schemas.openxmlformats.org/spreadsheetml/2006/main" count="27" uniqueCount="22">
  <si>
    <t>工程预算审核汇总表</t>
  </si>
  <si>
    <t>工程名称：璧山区健龙镇黑凼沟流域整治项目</t>
  </si>
  <si>
    <t>金额单位：万元</t>
  </si>
  <si>
    <t>分项工程名称</t>
  </si>
  <si>
    <t>送审金额</t>
  </si>
  <si>
    <t>审增金额</t>
  </si>
  <si>
    <t>审减金额</t>
  </si>
  <si>
    <t>审核金额</t>
  </si>
  <si>
    <t>璧山区健龙镇黑凼沟流域整治项目</t>
  </si>
  <si>
    <t>工程预算审核情况汇总表</t>
  </si>
  <si>
    <t>单位：万元</t>
  </si>
  <si>
    <t>审定金额</t>
  </si>
  <si>
    <t>合计</t>
  </si>
  <si>
    <t>一、扣除不纳入本次审核范围金额</t>
  </si>
  <si>
    <t>1、独立费用</t>
  </si>
  <si>
    <t>二、纳入审核范围金额</t>
  </si>
  <si>
    <t>1、建筑工程</t>
  </si>
  <si>
    <t>2、机电设备及安装工程</t>
  </si>
  <si>
    <t>3、金属结构设备及安装工程</t>
  </si>
  <si>
    <t>4、施工临时工程</t>
  </si>
  <si>
    <t>（1）其他临时工程</t>
  </si>
  <si>
    <t>（2）安全生产费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</si>
</sst>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</numFmts>
  <fonts count="27">
    <font>
      <sz val="11"/>
      <color theme="1"/>
      <name val="宋体"/>
      <charset val="134"/>
      <scheme val="minor"/>
    </font>
    <font>
      <sz val="12"/>
      <name val="方正仿宋_GBK"/>
      <charset val="134"/>
    </font>
    <font>
      <b/>
      <sz val="14"/>
      <name val="方正仿宋_GBK"/>
      <charset val="134"/>
    </font>
    <font>
      <sz val="14"/>
      <name val="方正仿宋_GBK"/>
      <charset val="134"/>
    </font>
    <font>
      <sz val="12"/>
      <name val="宋体"/>
      <charset val="134"/>
    </font>
    <font>
      <sz val="18"/>
      <name val="方正小标宋_GBK"/>
      <charset val="134"/>
    </font>
    <font>
      <b/>
      <sz val="14"/>
      <color theme="0"/>
      <name val="方正仿宋_GBK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5" borderId="6" applyNumberFormat="0" applyAlignment="0" applyProtection="0">
      <alignment vertical="center"/>
    </xf>
    <xf numFmtId="0" fontId="18" fillId="6" borderId="8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6" fillId="0" borderId="0"/>
    <xf numFmtId="0" fontId="0" fillId="0" borderId="0">
      <alignment vertical="center"/>
    </xf>
    <xf numFmtId="0" fontId="0" fillId="0" borderId="0">
      <alignment vertical="center"/>
    </xf>
    <xf numFmtId="0" fontId="26" fillId="0" borderId="0"/>
  </cellStyleXfs>
  <cellXfs count="3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176" fontId="4" fillId="0" borderId="0" xfId="0" applyNumberFormat="1" applyFont="1" applyFill="1" applyBorder="1" applyAlignment="1">
      <alignment horizontal="left" vertical="center" wrapText="1"/>
    </xf>
    <xf numFmtId="176" fontId="4" fillId="0" borderId="0" xfId="0" applyNumberFormat="1" applyFont="1" applyFill="1" applyBorder="1" applyAlignment="1">
      <alignment horizontal="center" vertical="center" wrapText="1"/>
    </xf>
    <xf numFmtId="176" fontId="4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 wrapText="1"/>
    </xf>
    <xf numFmtId="176" fontId="5" fillId="0" borderId="0" xfId="0" applyNumberFormat="1" applyFont="1" applyFill="1" applyBorder="1" applyAlignment="1">
      <alignment horizontal="center" vertical="center" wrapText="1"/>
    </xf>
    <xf numFmtId="176" fontId="3" fillId="0" borderId="0" xfId="0" applyNumberFormat="1" applyFont="1" applyFill="1" applyBorder="1" applyAlignment="1">
      <alignment horizontal="left" vertical="center" wrapText="1"/>
    </xf>
    <xf numFmtId="176" fontId="3" fillId="0" borderId="0" xfId="0" applyNumberFormat="1" applyFont="1" applyFill="1" applyBorder="1" applyAlignment="1">
      <alignment horizontal="center" vertical="center" wrapText="1"/>
    </xf>
    <xf numFmtId="176" fontId="3" fillId="0" borderId="0" xfId="0" applyNumberFormat="1" applyFont="1" applyFill="1" applyBorder="1" applyAlignment="1">
      <alignment horizontal="right" vertical="center" wrapText="1"/>
    </xf>
    <xf numFmtId="176" fontId="1" fillId="0" borderId="0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6" fontId="2" fillId="0" borderId="0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6" fontId="6" fillId="0" borderId="0" xfId="0" applyNumberFormat="1" applyFont="1" applyFill="1" applyBorder="1" applyAlignment="1">
      <alignment horizontal="center" vertical="center" wrapText="1"/>
    </xf>
    <xf numFmtId="177" fontId="2" fillId="0" borderId="0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left" vertical="center" wrapText="1"/>
    </xf>
    <xf numFmtId="176" fontId="3" fillId="2" borderId="1" xfId="0" applyNumberFormat="1" applyFont="1" applyFill="1" applyBorder="1" applyAlignment="1">
      <alignment horizontal="left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177" fontId="3" fillId="2" borderId="1" xfId="0" applyNumberFormat="1" applyFont="1" applyFill="1" applyBorder="1" applyAlignment="1">
      <alignment horizontal="center" vertical="center" wrapText="1"/>
    </xf>
    <xf numFmtId="176" fontId="3" fillId="2" borderId="0" xfId="0" applyNumberFormat="1" applyFont="1" applyFill="1" applyBorder="1" applyAlignment="1">
      <alignment horizontal="center" vertical="center" wrapText="1"/>
    </xf>
    <xf numFmtId="176" fontId="2" fillId="2" borderId="0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76" fontId="4" fillId="0" borderId="1" xfId="0" applyNumberFormat="1" applyFont="1" applyFill="1" applyBorder="1" applyAlignment="1">
      <alignment horizontal="left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" xfId="49"/>
    <cellStyle name="常规 2" xfId="50"/>
    <cellStyle name="常规 3" xfId="51"/>
    <cellStyle name="常规 4" xfId="52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"/>
  <sheetViews>
    <sheetView showZeros="0" view="pageBreakPreview" zoomScaleNormal="115" topLeftCell="B1" workbookViewId="0">
      <selection activeCell="H4" sqref="H4"/>
    </sheetView>
  </sheetViews>
  <sheetFormatPr defaultColWidth="9" defaultRowHeight="14.25" outlineLevelRow="5" outlineLevelCol="5"/>
  <cols>
    <col min="1" max="1" width="48.2166666666667" style="31" customWidth="1"/>
    <col min="2" max="2" width="22.3333333333333" style="31" customWidth="1"/>
    <col min="3" max="3" width="23" style="31" customWidth="1"/>
    <col min="4" max="4" width="24" style="31" customWidth="1"/>
    <col min="5" max="5" width="22.3333333333333" style="31" customWidth="1"/>
    <col min="6" max="6" width="9" style="31" hidden="1" customWidth="1"/>
    <col min="7" max="7" width="13.75" style="31"/>
    <col min="8" max="16384" width="9" style="31"/>
  </cols>
  <sheetData>
    <row r="1" ht="69" customHeight="1" spans="1:5">
      <c r="A1" s="32" t="s">
        <v>0</v>
      </c>
      <c r="B1" s="32"/>
      <c r="C1" s="32"/>
      <c r="D1" s="32"/>
      <c r="E1" s="32"/>
    </row>
    <row r="2" ht="35.1" customHeight="1" spans="1:5">
      <c r="A2" s="33" t="s">
        <v>1</v>
      </c>
      <c r="B2" s="33"/>
      <c r="C2" s="33"/>
      <c r="D2" s="33"/>
      <c r="E2" s="34" t="s">
        <v>2</v>
      </c>
    </row>
    <row r="3" ht="69" customHeight="1" spans="1:5">
      <c r="A3" s="35" t="s">
        <v>3</v>
      </c>
      <c r="B3" s="35" t="s">
        <v>4</v>
      </c>
      <c r="C3" s="35" t="s">
        <v>5</v>
      </c>
      <c r="D3" s="36" t="s">
        <v>6</v>
      </c>
      <c r="E3" s="35" t="s">
        <v>7</v>
      </c>
    </row>
    <row r="4" ht="64" customHeight="1" spans="1:6">
      <c r="A4" s="35" t="s">
        <v>8</v>
      </c>
      <c r="B4" s="37">
        <v>44.08</v>
      </c>
      <c r="C4" s="37">
        <f>审核汇总表!C4</f>
        <v>0.3</v>
      </c>
      <c r="D4" s="37">
        <f>审核汇总表!D4</f>
        <v>2</v>
      </c>
      <c r="E4" s="37">
        <f>B4+C4-D4</f>
        <v>42.38</v>
      </c>
      <c r="F4" s="31">
        <f>-D4+C4</f>
        <v>-1.7</v>
      </c>
    </row>
    <row r="6" spans="3:5">
      <c r="C6" s="38"/>
      <c r="D6" s="38"/>
      <c r="E6" s="38"/>
    </row>
  </sheetData>
  <mergeCells count="2">
    <mergeCell ref="A1:E1"/>
    <mergeCell ref="A2:D2"/>
  </mergeCells>
  <printOptions horizontalCentered="1"/>
  <pageMargins left="0.75" right="0.75" top="0.49" bottom="0.46" header="0.26" footer="0.23"/>
  <pageSetup paperSize="9" scale="94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R13"/>
  <sheetViews>
    <sheetView tabSelected="1" view="pageBreakPreview" zoomScale="85" zoomScaleNormal="85" workbookViewId="0">
      <pane ySplit="3" topLeftCell="A4" activePane="bottomLeft" state="frozen"/>
      <selection/>
      <selection pane="bottomLeft" activeCell="G10" sqref="G10"/>
    </sheetView>
  </sheetViews>
  <sheetFormatPr defaultColWidth="16.4416666666667" defaultRowHeight="21.9" customHeight="1"/>
  <cols>
    <col min="1" max="1" width="44.2166666666667" style="5" customWidth="1"/>
    <col min="2" max="2" width="20.6666666666667" style="6" customWidth="1"/>
    <col min="3" max="3" width="20.6666666666667" style="7" customWidth="1"/>
    <col min="4" max="4" width="29.5583333333333" style="7" customWidth="1"/>
    <col min="5" max="5" width="18.2166666666667" style="7" customWidth="1"/>
    <col min="6" max="203" width="16.4416666666667" style="6" customWidth="1"/>
    <col min="204" max="16384" width="16.4416666666667" style="8"/>
  </cols>
  <sheetData>
    <row r="1" ht="38.25" customHeight="1" spans="1:5">
      <c r="A1" s="9" t="s">
        <v>9</v>
      </c>
      <c r="B1" s="9"/>
      <c r="C1" s="9"/>
      <c r="D1" s="9"/>
      <c r="E1" s="9"/>
    </row>
    <row r="2" s="1" customFormat="1" ht="27" customHeight="1" spans="1:203">
      <c r="A2" s="10" t="s">
        <v>1</v>
      </c>
      <c r="B2" s="11"/>
      <c r="C2" s="10"/>
      <c r="D2" s="10"/>
      <c r="E2" s="12" t="s">
        <v>10</v>
      </c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3"/>
      <c r="DG2" s="13"/>
      <c r="DH2" s="13"/>
      <c r="DI2" s="13"/>
      <c r="DJ2" s="13"/>
      <c r="DK2" s="13"/>
      <c r="DL2" s="13"/>
      <c r="DM2" s="13"/>
      <c r="DN2" s="13"/>
      <c r="DO2" s="13"/>
      <c r="DP2" s="13"/>
      <c r="DQ2" s="13"/>
      <c r="DR2" s="13"/>
      <c r="DS2" s="13"/>
      <c r="DT2" s="13"/>
      <c r="DU2" s="13"/>
      <c r="DV2" s="13"/>
      <c r="DW2" s="13"/>
      <c r="DX2" s="13"/>
      <c r="DY2" s="13"/>
      <c r="DZ2" s="13"/>
      <c r="EA2" s="13"/>
      <c r="EB2" s="13"/>
      <c r="EC2" s="13"/>
      <c r="ED2" s="13"/>
      <c r="EE2" s="13"/>
      <c r="EF2" s="13"/>
      <c r="EG2" s="13"/>
      <c r="EH2" s="13"/>
      <c r="EI2" s="13"/>
      <c r="EJ2" s="13"/>
      <c r="EK2" s="13"/>
      <c r="EL2" s="13"/>
      <c r="EM2" s="13"/>
      <c r="EN2" s="13"/>
      <c r="EO2" s="13"/>
      <c r="EP2" s="13"/>
      <c r="EQ2" s="13"/>
      <c r="ER2" s="13"/>
      <c r="ES2" s="13"/>
      <c r="ET2" s="13"/>
      <c r="EU2" s="13"/>
      <c r="EV2" s="13"/>
      <c r="EW2" s="13"/>
      <c r="EX2" s="13"/>
      <c r="EY2" s="13"/>
      <c r="EZ2" s="13"/>
      <c r="FA2" s="13"/>
      <c r="FB2" s="13"/>
      <c r="FC2" s="13"/>
      <c r="FD2" s="13"/>
      <c r="FE2" s="13"/>
      <c r="FF2" s="13"/>
      <c r="FG2" s="13"/>
      <c r="FH2" s="13"/>
      <c r="FI2" s="13"/>
      <c r="FJ2" s="13"/>
      <c r="FK2" s="13"/>
      <c r="FL2" s="13"/>
      <c r="FM2" s="13"/>
      <c r="FN2" s="13"/>
      <c r="FO2" s="13"/>
      <c r="FP2" s="13"/>
      <c r="FQ2" s="13"/>
      <c r="FR2" s="13"/>
      <c r="FS2" s="13"/>
      <c r="FT2" s="13"/>
      <c r="FU2" s="13"/>
      <c r="FV2" s="13"/>
      <c r="FW2" s="13"/>
      <c r="FX2" s="13"/>
      <c r="FY2" s="13"/>
      <c r="FZ2" s="13"/>
      <c r="GA2" s="13"/>
      <c r="GB2" s="13"/>
      <c r="GC2" s="13"/>
      <c r="GD2" s="13"/>
      <c r="GE2" s="13"/>
      <c r="GF2" s="13"/>
      <c r="GG2" s="13"/>
      <c r="GH2" s="13"/>
      <c r="GI2" s="13"/>
      <c r="GJ2" s="13"/>
      <c r="GK2" s="13"/>
      <c r="GL2" s="13"/>
      <c r="GM2" s="13"/>
      <c r="GN2" s="13"/>
      <c r="GO2" s="13"/>
      <c r="GP2" s="13"/>
      <c r="GQ2" s="13"/>
      <c r="GR2" s="13"/>
      <c r="GS2" s="13"/>
      <c r="GT2" s="13"/>
      <c r="GU2" s="13"/>
    </row>
    <row r="3" s="2" customFormat="1" ht="39" customHeight="1" spans="1:226">
      <c r="A3" s="14" t="s">
        <v>3</v>
      </c>
      <c r="B3" s="14" t="s">
        <v>4</v>
      </c>
      <c r="C3" s="14" t="s">
        <v>5</v>
      </c>
      <c r="D3" s="14" t="s">
        <v>6</v>
      </c>
      <c r="E3" s="14" t="s">
        <v>11</v>
      </c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  <c r="DT3" s="15"/>
      <c r="DU3" s="15"/>
      <c r="DV3" s="15"/>
      <c r="DW3" s="15"/>
      <c r="DX3" s="15"/>
      <c r="DY3" s="15"/>
      <c r="DZ3" s="15"/>
      <c r="EA3" s="15"/>
      <c r="EB3" s="15"/>
      <c r="EC3" s="15"/>
      <c r="ED3" s="15"/>
      <c r="EE3" s="15"/>
      <c r="EF3" s="15"/>
      <c r="EG3" s="15"/>
      <c r="EH3" s="15"/>
      <c r="EI3" s="15"/>
      <c r="EJ3" s="15"/>
      <c r="EK3" s="15"/>
      <c r="EL3" s="15"/>
      <c r="EM3" s="15"/>
      <c r="EN3" s="15"/>
      <c r="EO3" s="15"/>
      <c r="EP3" s="15"/>
      <c r="EQ3" s="15"/>
      <c r="ER3" s="15"/>
      <c r="ES3" s="15"/>
      <c r="ET3" s="15"/>
      <c r="EU3" s="15"/>
      <c r="EV3" s="15"/>
      <c r="EW3" s="15"/>
      <c r="EX3" s="15"/>
      <c r="EY3" s="15"/>
      <c r="EZ3" s="15"/>
      <c r="FA3" s="15"/>
      <c r="FB3" s="15"/>
      <c r="FC3" s="15"/>
      <c r="FD3" s="15"/>
      <c r="FE3" s="15"/>
      <c r="FF3" s="15"/>
      <c r="FG3" s="15"/>
      <c r="FH3" s="15"/>
      <c r="FI3" s="15"/>
      <c r="FJ3" s="15"/>
      <c r="FK3" s="15"/>
      <c r="FL3" s="15"/>
      <c r="FM3" s="15"/>
      <c r="FN3" s="15"/>
      <c r="FO3" s="15"/>
      <c r="FP3" s="15"/>
      <c r="FQ3" s="15"/>
      <c r="FR3" s="15"/>
      <c r="FS3" s="15"/>
      <c r="FT3" s="15"/>
      <c r="FU3" s="15"/>
      <c r="FV3" s="15"/>
      <c r="FW3" s="15"/>
      <c r="FX3" s="15"/>
      <c r="FY3" s="15"/>
      <c r="FZ3" s="15"/>
      <c r="GA3" s="15"/>
      <c r="GB3" s="15"/>
      <c r="GC3" s="15"/>
      <c r="GD3" s="15"/>
      <c r="GE3" s="15"/>
      <c r="GF3" s="15"/>
      <c r="GG3" s="15"/>
      <c r="GH3" s="15"/>
      <c r="GI3" s="15"/>
      <c r="GJ3" s="15"/>
      <c r="GK3" s="15"/>
      <c r="GL3" s="15"/>
      <c r="GM3" s="15"/>
      <c r="GN3" s="15"/>
      <c r="GO3" s="15"/>
      <c r="GP3" s="15"/>
      <c r="GQ3" s="15"/>
      <c r="GR3" s="15"/>
      <c r="GS3" s="15"/>
      <c r="GT3" s="15"/>
      <c r="GU3" s="15"/>
      <c r="GV3" s="28"/>
      <c r="GW3" s="28"/>
      <c r="GX3" s="28"/>
      <c r="GY3" s="28"/>
      <c r="GZ3" s="28"/>
      <c r="HA3" s="28"/>
      <c r="HB3" s="28"/>
      <c r="HC3" s="28"/>
      <c r="HD3" s="28"/>
      <c r="HE3" s="28"/>
      <c r="HF3" s="28"/>
      <c r="HG3" s="28"/>
      <c r="HH3" s="28"/>
      <c r="HI3" s="28"/>
      <c r="HJ3" s="28"/>
      <c r="HK3" s="28"/>
      <c r="HL3" s="28"/>
      <c r="HM3" s="28"/>
      <c r="HN3" s="28"/>
      <c r="HO3" s="28"/>
      <c r="HP3" s="28"/>
      <c r="HQ3" s="28"/>
      <c r="HR3" s="28"/>
    </row>
    <row r="4" s="2" customFormat="1" ht="39" customHeight="1" spans="1:226">
      <c r="A4" s="16" t="s">
        <v>12</v>
      </c>
      <c r="B4" s="16">
        <f>B7</f>
        <v>44.08</v>
      </c>
      <c r="C4" s="16">
        <f>C7</f>
        <v>0.3</v>
      </c>
      <c r="D4" s="16">
        <f>D7</f>
        <v>2</v>
      </c>
      <c r="E4" s="16">
        <f>B4+C4-D4</f>
        <v>42.38</v>
      </c>
      <c r="F4" s="17"/>
      <c r="G4" s="18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  <c r="EI4" s="15"/>
      <c r="EJ4" s="15"/>
      <c r="EK4" s="15"/>
      <c r="EL4" s="15"/>
      <c r="EM4" s="15"/>
      <c r="EN4" s="15"/>
      <c r="EO4" s="15"/>
      <c r="EP4" s="15"/>
      <c r="EQ4" s="15"/>
      <c r="ER4" s="15"/>
      <c r="ES4" s="15"/>
      <c r="ET4" s="15"/>
      <c r="EU4" s="15"/>
      <c r="EV4" s="15"/>
      <c r="EW4" s="15"/>
      <c r="EX4" s="15"/>
      <c r="EY4" s="15"/>
      <c r="EZ4" s="15"/>
      <c r="FA4" s="15"/>
      <c r="FB4" s="15"/>
      <c r="FC4" s="15"/>
      <c r="FD4" s="15"/>
      <c r="FE4" s="15"/>
      <c r="FF4" s="15"/>
      <c r="FG4" s="15"/>
      <c r="FH4" s="15"/>
      <c r="FI4" s="15"/>
      <c r="FJ4" s="15"/>
      <c r="FK4" s="15"/>
      <c r="FL4" s="15"/>
      <c r="FM4" s="15"/>
      <c r="FN4" s="15"/>
      <c r="FO4" s="15"/>
      <c r="FP4" s="15"/>
      <c r="FQ4" s="15"/>
      <c r="FR4" s="15"/>
      <c r="FS4" s="15"/>
      <c r="FT4" s="15"/>
      <c r="FU4" s="15"/>
      <c r="FV4" s="15"/>
      <c r="FW4" s="15"/>
      <c r="FX4" s="15"/>
      <c r="FY4" s="15"/>
      <c r="FZ4" s="15"/>
      <c r="GA4" s="15"/>
      <c r="GB4" s="15"/>
      <c r="GC4" s="15"/>
      <c r="GD4" s="15"/>
      <c r="GE4" s="15"/>
      <c r="GF4" s="15"/>
      <c r="GG4" s="15"/>
      <c r="GH4" s="15"/>
      <c r="GI4" s="15"/>
      <c r="GJ4" s="15"/>
      <c r="GK4" s="15"/>
      <c r="GL4" s="15"/>
      <c r="GM4" s="15"/>
      <c r="GN4" s="15"/>
      <c r="GO4" s="15"/>
      <c r="GP4" s="15"/>
      <c r="GQ4" s="15"/>
      <c r="GR4" s="15"/>
      <c r="GS4" s="15"/>
      <c r="GT4" s="15"/>
      <c r="GU4" s="15"/>
      <c r="GV4" s="28"/>
      <c r="GW4" s="28"/>
      <c r="GX4" s="28"/>
      <c r="GY4" s="28"/>
      <c r="GZ4" s="28"/>
      <c r="HA4" s="28"/>
      <c r="HB4" s="28"/>
      <c r="HC4" s="28"/>
      <c r="HD4" s="28"/>
      <c r="HE4" s="28"/>
      <c r="HF4" s="28"/>
      <c r="HG4" s="28"/>
      <c r="HH4" s="28"/>
      <c r="HI4" s="28"/>
      <c r="HJ4" s="28"/>
      <c r="HK4" s="28"/>
      <c r="HL4" s="28"/>
      <c r="HM4" s="28"/>
      <c r="HN4" s="28"/>
      <c r="HO4" s="28"/>
      <c r="HP4" s="28"/>
      <c r="HQ4" s="28"/>
      <c r="HR4" s="28"/>
    </row>
    <row r="5" s="2" customFormat="1" ht="32" customHeight="1" spans="1:226">
      <c r="A5" s="19" t="s">
        <v>13</v>
      </c>
      <c r="B5" s="14">
        <v>0</v>
      </c>
      <c r="C5" s="14">
        <v>0</v>
      </c>
      <c r="D5" s="14">
        <v>0</v>
      </c>
      <c r="E5" s="14">
        <v>0</v>
      </c>
      <c r="F5" s="15"/>
      <c r="G5" s="18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  <c r="FP5" s="15"/>
      <c r="FQ5" s="15"/>
      <c r="FR5" s="15"/>
      <c r="FS5" s="15"/>
      <c r="FT5" s="15"/>
      <c r="FU5" s="15"/>
      <c r="FV5" s="15"/>
      <c r="FW5" s="15"/>
      <c r="FX5" s="15"/>
      <c r="FY5" s="15"/>
      <c r="FZ5" s="15"/>
      <c r="GA5" s="15"/>
      <c r="GB5" s="15"/>
      <c r="GC5" s="15"/>
      <c r="GD5" s="15"/>
      <c r="GE5" s="15"/>
      <c r="GF5" s="15"/>
      <c r="GG5" s="15"/>
      <c r="GH5" s="15"/>
      <c r="GI5" s="15"/>
      <c r="GJ5" s="15"/>
      <c r="GK5" s="15"/>
      <c r="GL5" s="15"/>
      <c r="GM5" s="15"/>
      <c r="GN5" s="15"/>
      <c r="GO5" s="15"/>
      <c r="GP5" s="15"/>
      <c r="GQ5" s="15"/>
      <c r="GR5" s="15"/>
      <c r="GS5" s="15"/>
      <c r="GT5" s="15"/>
      <c r="GU5" s="15"/>
      <c r="GV5" s="28"/>
      <c r="GW5" s="28"/>
      <c r="GX5" s="28"/>
      <c r="GY5" s="28"/>
      <c r="GZ5" s="28"/>
      <c r="HA5" s="28"/>
      <c r="HB5" s="28"/>
      <c r="HC5" s="28"/>
      <c r="HD5" s="28"/>
      <c r="HE5" s="28"/>
      <c r="HF5" s="28"/>
      <c r="HG5" s="28"/>
      <c r="HH5" s="28"/>
      <c r="HI5" s="28"/>
      <c r="HJ5" s="28"/>
      <c r="HK5" s="28"/>
      <c r="HL5" s="28"/>
      <c r="HM5" s="28"/>
      <c r="HN5" s="28"/>
      <c r="HO5" s="28"/>
      <c r="HP5" s="28"/>
      <c r="HQ5" s="28"/>
      <c r="HR5" s="28"/>
    </row>
    <row r="6" s="2" customFormat="1" ht="32" customHeight="1" spans="1:226">
      <c r="A6" s="19" t="s">
        <v>14</v>
      </c>
      <c r="B6" s="14">
        <v>0</v>
      </c>
      <c r="C6" s="14">
        <v>0</v>
      </c>
      <c r="D6" s="14">
        <v>0</v>
      </c>
      <c r="E6" s="14">
        <v>0</v>
      </c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15"/>
      <c r="FM6" s="15"/>
      <c r="FN6" s="15"/>
      <c r="FO6" s="15"/>
      <c r="FP6" s="15"/>
      <c r="FQ6" s="15"/>
      <c r="FR6" s="15"/>
      <c r="FS6" s="15"/>
      <c r="FT6" s="15"/>
      <c r="FU6" s="15"/>
      <c r="FV6" s="15"/>
      <c r="FW6" s="15"/>
      <c r="FX6" s="15"/>
      <c r="FY6" s="15"/>
      <c r="FZ6" s="15"/>
      <c r="GA6" s="15"/>
      <c r="GB6" s="15"/>
      <c r="GC6" s="15"/>
      <c r="GD6" s="15"/>
      <c r="GE6" s="15"/>
      <c r="GF6" s="15"/>
      <c r="GG6" s="15"/>
      <c r="GH6" s="15"/>
      <c r="GI6" s="15"/>
      <c r="GJ6" s="15"/>
      <c r="GK6" s="15"/>
      <c r="GL6" s="15"/>
      <c r="GM6" s="15"/>
      <c r="GN6" s="15"/>
      <c r="GO6" s="15"/>
      <c r="GP6" s="15"/>
      <c r="GQ6" s="15"/>
      <c r="GR6" s="15"/>
      <c r="GS6" s="15"/>
      <c r="GT6" s="15"/>
      <c r="GU6" s="15"/>
      <c r="GV6" s="28"/>
      <c r="GW6" s="28"/>
      <c r="GX6" s="28"/>
      <c r="GY6" s="28"/>
      <c r="GZ6" s="28"/>
      <c r="HA6" s="28"/>
      <c r="HB6" s="28"/>
      <c r="HC6" s="28"/>
      <c r="HD6" s="28"/>
      <c r="HE6" s="28"/>
      <c r="HF6" s="28"/>
      <c r="HG6" s="28"/>
      <c r="HH6" s="28"/>
      <c r="HI6" s="28"/>
      <c r="HJ6" s="28"/>
      <c r="HK6" s="28"/>
      <c r="HL6" s="28"/>
      <c r="HM6" s="28"/>
      <c r="HN6" s="28"/>
      <c r="HO6" s="28"/>
      <c r="HP6" s="28"/>
      <c r="HQ6" s="28"/>
      <c r="HR6" s="28"/>
    </row>
    <row r="7" s="2" customFormat="1" ht="32" customHeight="1" spans="1:226">
      <c r="A7" s="19" t="s">
        <v>15</v>
      </c>
      <c r="B7" s="14">
        <f>SUM(B8:B11)</f>
        <v>44.08</v>
      </c>
      <c r="C7" s="14">
        <f>SUM(C8:C11)</f>
        <v>0.3</v>
      </c>
      <c r="D7" s="14">
        <f>SUM(D8:D11)</f>
        <v>2</v>
      </c>
      <c r="E7" s="14">
        <f>SUM(E8:E11)</f>
        <v>42.38</v>
      </c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28"/>
      <c r="GW7" s="28"/>
      <c r="GX7" s="28"/>
      <c r="GY7" s="28"/>
      <c r="GZ7" s="28"/>
      <c r="HA7" s="28"/>
      <c r="HB7" s="28"/>
      <c r="HC7" s="28"/>
      <c r="HD7" s="28"/>
      <c r="HE7" s="28"/>
      <c r="HF7" s="28"/>
      <c r="HG7" s="28"/>
      <c r="HH7" s="28"/>
      <c r="HI7" s="28"/>
      <c r="HJ7" s="28"/>
      <c r="HK7" s="28"/>
      <c r="HL7" s="28"/>
      <c r="HM7" s="28"/>
      <c r="HN7" s="28"/>
      <c r="HO7" s="28"/>
      <c r="HP7" s="28"/>
      <c r="HQ7" s="28"/>
      <c r="HR7" s="28"/>
    </row>
    <row r="8" s="3" customFormat="1" ht="32" customHeight="1" spans="1:226">
      <c r="A8" s="20" t="s">
        <v>16</v>
      </c>
      <c r="B8" s="21">
        <v>42.58</v>
      </c>
      <c r="C8" s="21">
        <v>0.3</v>
      </c>
      <c r="D8" s="22">
        <f>B8+C8-E8</f>
        <v>1.94</v>
      </c>
      <c r="E8" s="21">
        <v>40.94</v>
      </c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3"/>
      <c r="DB8" s="23"/>
      <c r="DC8" s="23"/>
      <c r="DD8" s="23"/>
      <c r="DE8" s="23"/>
      <c r="DF8" s="23"/>
      <c r="DG8" s="23"/>
      <c r="DH8" s="23"/>
      <c r="DI8" s="23"/>
      <c r="DJ8" s="23"/>
      <c r="DK8" s="23"/>
      <c r="DL8" s="23"/>
      <c r="DM8" s="23"/>
      <c r="DN8" s="23"/>
      <c r="DO8" s="23"/>
      <c r="DP8" s="23"/>
      <c r="DQ8" s="23"/>
      <c r="DR8" s="23"/>
      <c r="DS8" s="23"/>
      <c r="DT8" s="23"/>
      <c r="DU8" s="23"/>
      <c r="DV8" s="23"/>
      <c r="DW8" s="23"/>
      <c r="DX8" s="23"/>
      <c r="DY8" s="23"/>
      <c r="DZ8" s="23"/>
      <c r="EA8" s="23"/>
      <c r="EB8" s="23"/>
      <c r="EC8" s="23"/>
      <c r="ED8" s="23"/>
      <c r="EE8" s="23"/>
      <c r="EF8" s="23"/>
      <c r="EG8" s="23"/>
      <c r="EH8" s="23"/>
      <c r="EI8" s="23"/>
      <c r="EJ8" s="23"/>
      <c r="EK8" s="23"/>
      <c r="EL8" s="23"/>
      <c r="EM8" s="23"/>
      <c r="EN8" s="23"/>
      <c r="EO8" s="23"/>
      <c r="EP8" s="23"/>
      <c r="EQ8" s="23"/>
      <c r="ER8" s="23"/>
      <c r="ES8" s="23"/>
      <c r="ET8" s="23"/>
      <c r="EU8" s="23"/>
      <c r="EV8" s="23"/>
      <c r="EW8" s="23"/>
      <c r="EX8" s="23"/>
      <c r="EY8" s="23"/>
      <c r="EZ8" s="23"/>
      <c r="FA8" s="23"/>
      <c r="FB8" s="23"/>
      <c r="FC8" s="23"/>
      <c r="FD8" s="23"/>
      <c r="FE8" s="23"/>
      <c r="FF8" s="23"/>
      <c r="FG8" s="23"/>
      <c r="FH8" s="23"/>
      <c r="FI8" s="23"/>
      <c r="FJ8" s="23"/>
      <c r="FK8" s="23"/>
      <c r="FL8" s="23"/>
      <c r="FM8" s="23"/>
      <c r="FN8" s="23"/>
      <c r="FO8" s="23"/>
      <c r="FP8" s="23"/>
      <c r="FQ8" s="23"/>
      <c r="FR8" s="23"/>
      <c r="FS8" s="23"/>
      <c r="FT8" s="23"/>
      <c r="FU8" s="23"/>
      <c r="FV8" s="23"/>
      <c r="FW8" s="23"/>
      <c r="FX8" s="23"/>
      <c r="FY8" s="23"/>
      <c r="FZ8" s="23"/>
      <c r="GA8" s="23"/>
      <c r="GB8" s="23"/>
      <c r="GC8" s="23"/>
      <c r="GD8" s="23"/>
      <c r="GE8" s="23"/>
      <c r="GF8" s="23"/>
      <c r="GG8" s="23"/>
      <c r="GH8" s="23"/>
      <c r="GI8" s="23"/>
      <c r="GJ8" s="23"/>
      <c r="GK8" s="23"/>
      <c r="GL8" s="23"/>
      <c r="GM8" s="23"/>
      <c r="GN8" s="23"/>
      <c r="GO8" s="23"/>
      <c r="GP8" s="23"/>
      <c r="GQ8" s="23"/>
      <c r="GR8" s="23"/>
      <c r="GS8" s="23"/>
      <c r="GT8" s="23"/>
      <c r="GU8" s="23"/>
      <c r="GV8" s="29"/>
      <c r="GW8" s="29"/>
      <c r="GX8" s="29"/>
      <c r="GY8" s="29"/>
      <c r="GZ8" s="29"/>
      <c r="HA8" s="29"/>
      <c r="HB8" s="29"/>
      <c r="HC8" s="29"/>
      <c r="HD8" s="29"/>
      <c r="HE8" s="29"/>
      <c r="HF8" s="29"/>
      <c r="HG8" s="29"/>
      <c r="HH8" s="29"/>
      <c r="HI8" s="29"/>
      <c r="HJ8" s="29"/>
      <c r="HK8" s="29"/>
      <c r="HL8" s="29"/>
      <c r="HM8" s="29"/>
      <c r="HN8" s="29"/>
      <c r="HO8" s="29"/>
      <c r="HP8" s="29"/>
      <c r="HQ8" s="29"/>
      <c r="HR8" s="29"/>
    </row>
    <row r="9" s="3" customFormat="1" ht="32" customHeight="1" spans="1:226">
      <c r="A9" s="20" t="s">
        <v>17</v>
      </c>
      <c r="B9" s="21">
        <v>0</v>
      </c>
      <c r="C9" s="21">
        <v>0</v>
      </c>
      <c r="D9" s="22">
        <v>0</v>
      </c>
      <c r="E9" s="21">
        <v>0</v>
      </c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  <c r="CC9" s="23"/>
      <c r="CD9" s="23"/>
      <c r="CE9" s="23"/>
      <c r="CF9" s="23"/>
      <c r="CG9" s="23"/>
      <c r="CH9" s="23"/>
      <c r="CI9" s="23"/>
      <c r="CJ9" s="23"/>
      <c r="CK9" s="23"/>
      <c r="CL9" s="23"/>
      <c r="CM9" s="23"/>
      <c r="CN9" s="23"/>
      <c r="CO9" s="23"/>
      <c r="CP9" s="23"/>
      <c r="CQ9" s="23"/>
      <c r="CR9" s="23"/>
      <c r="CS9" s="23"/>
      <c r="CT9" s="23"/>
      <c r="CU9" s="23"/>
      <c r="CV9" s="23"/>
      <c r="CW9" s="23"/>
      <c r="CX9" s="23"/>
      <c r="CY9" s="23"/>
      <c r="CZ9" s="23"/>
      <c r="DA9" s="23"/>
      <c r="DB9" s="23"/>
      <c r="DC9" s="23"/>
      <c r="DD9" s="23"/>
      <c r="DE9" s="23"/>
      <c r="DF9" s="23"/>
      <c r="DG9" s="23"/>
      <c r="DH9" s="23"/>
      <c r="DI9" s="23"/>
      <c r="DJ9" s="23"/>
      <c r="DK9" s="23"/>
      <c r="DL9" s="23"/>
      <c r="DM9" s="23"/>
      <c r="DN9" s="23"/>
      <c r="DO9" s="23"/>
      <c r="DP9" s="23"/>
      <c r="DQ9" s="23"/>
      <c r="DR9" s="23"/>
      <c r="DS9" s="23"/>
      <c r="DT9" s="23"/>
      <c r="DU9" s="23"/>
      <c r="DV9" s="23"/>
      <c r="DW9" s="23"/>
      <c r="DX9" s="23"/>
      <c r="DY9" s="23"/>
      <c r="DZ9" s="23"/>
      <c r="EA9" s="23"/>
      <c r="EB9" s="23"/>
      <c r="EC9" s="23"/>
      <c r="ED9" s="23"/>
      <c r="EE9" s="23"/>
      <c r="EF9" s="23"/>
      <c r="EG9" s="23"/>
      <c r="EH9" s="23"/>
      <c r="EI9" s="23"/>
      <c r="EJ9" s="23"/>
      <c r="EK9" s="23"/>
      <c r="EL9" s="23"/>
      <c r="EM9" s="23"/>
      <c r="EN9" s="23"/>
      <c r="EO9" s="23"/>
      <c r="EP9" s="23"/>
      <c r="EQ9" s="23"/>
      <c r="ER9" s="23"/>
      <c r="ES9" s="23"/>
      <c r="ET9" s="23"/>
      <c r="EU9" s="23"/>
      <c r="EV9" s="23"/>
      <c r="EW9" s="23"/>
      <c r="EX9" s="23"/>
      <c r="EY9" s="23"/>
      <c r="EZ9" s="23"/>
      <c r="FA9" s="23"/>
      <c r="FB9" s="23"/>
      <c r="FC9" s="23"/>
      <c r="FD9" s="23"/>
      <c r="FE9" s="23"/>
      <c r="FF9" s="23"/>
      <c r="FG9" s="23"/>
      <c r="FH9" s="23"/>
      <c r="FI9" s="23"/>
      <c r="FJ9" s="23"/>
      <c r="FK9" s="23"/>
      <c r="FL9" s="23"/>
      <c r="FM9" s="23"/>
      <c r="FN9" s="23"/>
      <c r="FO9" s="23"/>
      <c r="FP9" s="23"/>
      <c r="FQ9" s="23"/>
      <c r="FR9" s="23"/>
      <c r="FS9" s="23"/>
      <c r="FT9" s="23"/>
      <c r="FU9" s="23"/>
      <c r="FV9" s="23"/>
      <c r="FW9" s="23"/>
      <c r="FX9" s="23"/>
      <c r="FY9" s="23"/>
      <c r="FZ9" s="23"/>
      <c r="GA9" s="23"/>
      <c r="GB9" s="23"/>
      <c r="GC9" s="23"/>
      <c r="GD9" s="23"/>
      <c r="GE9" s="23"/>
      <c r="GF9" s="23"/>
      <c r="GG9" s="23"/>
      <c r="GH9" s="23"/>
      <c r="GI9" s="23"/>
      <c r="GJ9" s="23"/>
      <c r="GK9" s="23"/>
      <c r="GL9" s="23"/>
      <c r="GM9" s="23"/>
      <c r="GN9" s="23"/>
      <c r="GO9" s="23"/>
      <c r="GP9" s="23"/>
      <c r="GQ9" s="23"/>
      <c r="GR9" s="23"/>
      <c r="GS9" s="23"/>
      <c r="GT9" s="23"/>
      <c r="GU9" s="23"/>
      <c r="GV9" s="29"/>
      <c r="GW9" s="29"/>
      <c r="GX9" s="29"/>
      <c r="GY9" s="29"/>
      <c r="GZ9" s="29"/>
      <c r="HA9" s="29"/>
      <c r="HB9" s="29"/>
      <c r="HC9" s="29"/>
      <c r="HD9" s="29"/>
      <c r="HE9" s="29"/>
      <c r="HF9" s="29"/>
      <c r="HG9" s="29"/>
      <c r="HH9" s="29"/>
      <c r="HI9" s="29"/>
      <c r="HJ9" s="29"/>
      <c r="HK9" s="29"/>
      <c r="HL9" s="29"/>
      <c r="HM9" s="29"/>
      <c r="HN9" s="29"/>
      <c r="HO9" s="29"/>
      <c r="HP9" s="29"/>
      <c r="HQ9" s="29"/>
      <c r="HR9" s="29"/>
    </row>
    <row r="10" s="4" customFormat="1" ht="32" customHeight="1" spans="1:226">
      <c r="A10" s="20" t="s">
        <v>18</v>
      </c>
      <c r="B10" s="21">
        <v>0</v>
      </c>
      <c r="C10" s="21">
        <v>0</v>
      </c>
      <c r="D10" s="22">
        <v>0</v>
      </c>
      <c r="E10" s="21">
        <v>0</v>
      </c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30"/>
      <c r="GW10" s="30"/>
      <c r="GX10" s="30"/>
      <c r="GY10" s="30"/>
      <c r="GZ10" s="30"/>
      <c r="HA10" s="30"/>
      <c r="HB10" s="30"/>
      <c r="HC10" s="30"/>
      <c r="HD10" s="30"/>
      <c r="HE10" s="30"/>
      <c r="HF10" s="30"/>
      <c r="HG10" s="30"/>
      <c r="HH10" s="30"/>
      <c r="HI10" s="30"/>
      <c r="HJ10" s="30"/>
      <c r="HK10" s="30"/>
      <c r="HL10" s="30"/>
      <c r="HM10" s="30"/>
      <c r="HN10" s="30"/>
      <c r="HO10" s="30"/>
      <c r="HP10" s="30"/>
      <c r="HQ10" s="30"/>
      <c r="HR10" s="30"/>
    </row>
    <row r="11" s="4" customFormat="1" ht="32" customHeight="1" spans="1:226">
      <c r="A11" s="25" t="s">
        <v>19</v>
      </c>
      <c r="B11" s="21">
        <f>B12+B13</f>
        <v>1.5</v>
      </c>
      <c r="C11" s="21">
        <f>C12+C13</f>
        <v>0</v>
      </c>
      <c r="D11" s="21">
        <f>D12+D13</f>
        <v>0.06</v>
      </c>
      <c r="E11" s="21">
        <f>E12+E13</f>
        <v>1.44</v>
      </c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4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4"/>
      <c r="CG11" s="24"/>
      <c r="CH11" s="24"/>
      <c r="CI11" s="24"/>
      <c r="CJ11" s="24"/>
      <c r="CK11" s="24"/>
      <c r="CL11" s="24"/>
      <c r="CM11" s="24"/>
      <c r="CN11" s="24"/>
      <c r="CO11" s="24"/>
      <c r="CP11" s="24"/>
      <c r="CQ11" s="24"/>
      <c r="CR11" s="24"/>
      <c r="CS11" s="24"/>
      <c r="CT11" s="24"/>
      <c r="CU11" s="24"/>
      <c r="CV11" s="24"/>
      <c r="CW11" s="24"/>
      <c r="CX11" s="24"/>
      <c r="CY11" s="24"/>
      <c r="CZ11" s="24"/>
      <c r="DA11" s="24"/>
      <c r="DB11" s="24"/>
      <c r="DC11" s="24"/>
      <c r="DD11" s="24"/>
      <c r="DE11" s="24"/>
      <c r="DF11" s="24"/>
      <c r="DG11" s="24"/>
      <c r="DH11" s="24"/>
      <c r="DI11" s="24"/>
      <c r="DJ11" s="24"/>
      <c r="DK11" s="24"/>
      <c r="DL11" s="24"/>
      <c r="DM11" s="24"/>
      <c r="DN11" s="24"/>
      <c r="DO11" s="24"/>
      <c r="DP11" s="24"/>
      <c r="DQ11" s="24"/>
      <c r="DR11" s="24"/>
      <c r="DS11" s="24"/>
      <c r="DT11" s="24"/>
      <c r="DU11" s="24"/>
      <c r="DV11" s="24"/>
      <c r="DW11" s="24"/>
      <c r="DX11" s="24"/>
      <c r="DY11" s="24"/>
      <c r="DZ11" s="24"/>
      <c r="EA11" s="24"/>
      <c r="EB11" s="24"/>
      <c r="EC11" s="24"/>
      <c r="ED11" s="24"/>
      <c r="EE11" s="24"/>
      <c r="EF11" s="24"/>
      <c r="EG11" s="24"/>
      <c r="EH11" s="24"/>
      <c r="EI11" s="24"/>
      <c r="EJ11" s="24"/>
      <c r="EK11" s="24"/>
      <c r="EL11" s="24"/>
      <c r="EM11" s="24"/>
      <c r="EN11" s="24"/>
      <c r="EO11" s="24"/>
      <c r="EP11" s="24"/>
      <c r="EQ11" s="24"/>
      <c r="ER11" s="24"/>
      <c r="ES11" s="24"/>
      <c r="ET11" s="24"/>
      <c r="EU11" s="24"/>
      <c r="EV11" s="24"/>
      <c r="EW11" s="24"/>
      <c r="EX11" s="24"/>
      <c r="EY11" s="24"/>
      <c r="EZ11" s="24"/>
      <c r="FA11" s="24"/>
      <c r="FB11" s="24"/>
      <c r="FC11" s="24"/>
      <c r="FD11" s="24"/>
      <c r="FE11" s="24"/>
      <c r="FF11" s="24"/>
      <c r="FG11" s="24"/>
      <c r="FH11" s="24"/>
      <c r="FI11" s="24"/>
      <c r="FJ11" s="24"/>
      <c r="FK11" s="24"/>
      <c r="FL11" s="24"/>
      <c r="FM11" s="24"/>
      <c r="FN11" s="24"/>
      <c r="FO11" s="24"/>
      <c r="FP11" s="24"/>
      <c r="FQ11" s="24"/>
      <c r="FR11" s="24"/>
      <c r="FS11" s="24"/>
      <c r="FT11" s="24"/>
      <c r="FU11" s="24"/>
      <c r="FV11" s="24"/>
      <c r="FW11" s="24"/>
      <c r="FX11" s="24"/>
      <c r="FY11" s="24"/>
      <c r="FZ11" s="24"/>
      <c r="GA11" s="24"/>
      <c r="GB11" s="24"/>
      <c r="GC11" s="24"/>
      <c r="GD11" s="24"/>
      <c r="GE11" s="24"/>
      <c r="GF11" s="24"/>
      <c r="GG11" s="24"/>
      <c r="GH11" s="24"/>
      <c r="GI11" s="24"/>
      <c r="GJ11" s="24"/>
      <c r="GK11" s="24"/>
      <c r="GL11" s="24"/>
      <c r="GM11" s="24"/>
      <c r="GN11" s="24"/>
      <c r="GO11" s="24"/>
      <c r="GP11" s="24"/>
      <c r="GQ11" s="24"/>
      <c r="GR11" s="24"/>
      <c r="GS11" s="24"/>
      <c r="GT11" s="24"/>
      <c r="GU11" s="24"/>
      <c r="GV11" s="30"/>
      <c r="GW11" s="30"/>
      <c r="GX11" s="30"/>
      <c r="GY11" s="30"/>
      <c r="GZ11" s="30"/>
      <c r="HA11" s="30"/>
      <c r="HB11" s="30"/>
      <c r="HC11" s="30"/>
      <c r="HD11" s="30"/>
      <c r="HE11" s="30"/>
      <c r="HF11" s="30"/>
      <c r="HG11" s="30"/>
      <c r="HH11" s="30"/>
      <c r="HI11" s="30"/>
      <c r="HJ11" s="30"/>
      <c r="HK11" s="30"/>
      <c r="HL11" s="30"/>
      <c r="HM11" s="30"/>
      <c r="HN11" s="30"/>
      <c r="HO11" s="30"/>
      <c r="HP11" s="30"/>
      <c r="HQ11" s="30"/>
      <c r="HR11" s="30"/>
    </row>
    <row r="12" ht="32" customHeight="1" spans="1:5">
      <c r="A12" s="26" t="s">
        <v>20</v>
      </c>
      <c r="B12" s="27">
        <v>0.43</v>
      </c>
      <c r="C12" s="21">
        <v>0</v>
      </c>
      <c r="D12" s="21">
        <f>B12-E12</f>
        <v>0.02</v>
      </c>
      <c r="E12" s="21">
        <v>0.41</v>
      </c>
    </row>
    <row r="13" ht="32" customHeight="1" spans="1:5">
      <c r="A13" s="26" t="s">
        <v>21</v>
      </c>
      <c r="B13" s="27">
        <v>1.07</v>
      </c>
      <c r="C13" s="21">
        <v>0</v>
      </c>
      <c r="D13" s="21">
        <f>B13-E13</f>
        <v>0.04</v>
      </c>
      <c r="E13" s="21">
        <v>1.03</v>
      </c>
    </row>
  </sheetData>
  <mergeCells count="2">
    <mergeCell ref="A1:E1"/>
    <mergeCell ref="A2:D2"/>
  </mergeCells>
  <printOptions horizontalCentered="1"/>
  <pageMargins left="0.708333333333333" right="0.708333333333333" top="0.393055555555556" bottom="1.38958333333333" header="0.550694444444444" footer="0.88125"/>
  <pageSetup paperSize="9" scale="79" orientation="landscape" useFirstPageNumber="1" errors="NA" horizontalDpi="6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汇总表（上报）</vt:lpstr>
      <vt:lpstr>审核汇总表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2019-11-04T01:35:00Z</dcterms:created>
  <cp:lastPrinted>2020-08-31T13:20:00Z</cp:lastPrinted>
  <dcterms:modified xsi:type="dcterms:W3CDTF">2024-03-03T05:14:58Z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60CF0DD6160D44558B1453AF1F53C133_12</vt:lpwstr>
  </property>
</Properties>
</file>