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8800" windowHeight="12375"/>
  </bookViews>
  <sheets>
    <sheet name="表-09 分部分项工程项目清单计价表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0" i="1"/>
  <c r="K9"/>
  <c r="K8"/>
  <c r="K7"/>
  <c r="K6"/>
  <c r="K5"/>
  <c r="K4"/>
</calcChain>
</file>

<file path=xl/sharedStrings.xml><?xml version="1.0" encoding="utf-8"?>
<sst xmlns="http://schemas.openxmlformats.org/spreadsheetml/2006/main" count="35" uniqueCount="30">
  <si>
    <t>休闲亭景观灯饰安全隐患整改工程全费用清单计价表</t>
  </si>
  <si>
    <t>序号</t>
  </si>
  <si>
    <t>项目编码</t>
  </si>
  <si>
    <t>项目名称</t>
  </si>
  <si>
    <t>项目特征</t>
  </si>
  <si>
    <t>计量单位</t>
  </si>
  <si>
    <t>工程量</t>
  </si>
  <si>
    <t>金额（元）</t>
  </si>
  <si>
    <t>全费用单价</t>
  </si>
  <si>
    <t>合价</t>
  </si>
  <si>
    <t>040805004001</t>
  </si>
  <si>
    <t>LED灯带拆除和安装</t>
  </si>
  <si>
    <t>m</t>
  </si>
  <si>
    <t>040805004003</t>
  </si>
  <si>
    <t>LED泛光灯拆除和安装</t>
  </si>
  <si>
    <t>套</t>
  </si>
  <si>
    <t>040804001001</t>
  </si>
  <si>
    <t>配管</t>
  </si>
  <si>
    <t>[项目特征]
1.名称:配管
2.材质规格:PVC32
3.敷设方式:综合考虑
4.品牌要求:顾地、得亿、中财
5.含管沟开挖及回填
6.含脚手架搭拆或租用吊车
[工作内容]
1.电线管路敷设
2.接地</t>
  </si>
  <si>
    <t>040804001002</t>
  </si>
  <si>
    <t>[项目特征]
1.名称:配管
2.材质规格:PVC20
3.敷设方式:综合考虑
4.品牌要求:顾地、得亿、中财
5.含管沟开挖及回填
6.含脚手架搭拆或租用吊车
[工作内容]
1.电线管路敷设
2.接地</t>
  </si>
  <si>
    <t>040803001001</t>
  </si>
  <si>
    <t>电线BVR-3*6mm²</t>
  </si>
  <si>
    <t>[项目特征]
1.名称:电线
2.型号规格:BVR-3*6mm2
3.材质:铜芯
4.敷设方式、部位:综合考虑
5.品牌要求:鸽牌、南方、渝丰
6.含脚手架搭拆或租用吊车
[工作内容]
1.配线
2.支持体(夹板、绝缘子、槽板等)安装</t>
  </si>
  <si>
    <t>040803001002</t>
  </si>
  <si>
    <t>电线BVR-3*2.5mm²</t>
  </si>
  <si>
    <t>[项目特征]
1.名称:电线
2.型号规格:BVR-3*2.5mm2
3.材质:铜芯
4.敷设方式、部位:综合考虑
5.品牌要求:鸽牌、南方、渝丰
6.含脚手架搭拆或租用吊车
[工作内容]
1.配线
2.支持体(夹板、绝缘子、槽板等)安装</t>
  </si>
  <si>
    <t>合   计（元）</t>
  </si>
  <si>
    <t>[项目特征]
1.名称:LED灯带拆除和安装
2.规格型号:功率：12-15W/M；灯珠数量：120颗/米；光源类型：LED；PVC包胶，防水等级：IP65；色温：2000K-2400K;电压：AC220V。
3.品牌要求:脸谱照明、凡亚光电、邦宇照明
[工作内容]
1.灯具拆除、清理、运输
2.灯具安装
3.脚手架搭拆或租用吊车
4.焊、压接线端子
5.接线
6.接地
7.试灯</t>
    <phoneticPr fontId="4" type="noConversion"/>
  </si>
  <si>
    <t>[项目特征]
1.名称:LED泛光灯拆除和安装
2.规格型号:功率：30W；色温：2000K-2400K;光束角：60°；光源类型：LED；压铸铝合金、表面氧化处理，高清晰钢化玻璃；防水等级：IP65；电压：AC220V；防水接头。
3.品牌要求:脸谱照明、凡亚光电、邦宇照明
[工作内容]
1.灯具拆除、清理、运输
2.灯具安装
3.脚手架搭拆或租用吊车
4.焊、压接线端子
5.接线
6.接地
7.试灯</t>
    <phoneticPr fontId="4" type="noConversion"/>
  </si>
</sst>
</file>

<file path=xl/styles.xml><?xml version="1.0" encoding="utf-8"?>
<styleSheet xmlns="http://schemas.openxmlformats.org/spreadsheetml/2006/main">
  <numFmts count="1">
    <numFmt numFmtId="178" formatCode="0.00_ "/>
  </numFmts>
  <fonts count="5">
    <font>
      <sz val="9"/>
      <color theme="1"/>
      <name val="??"/>
      <charset val="134"/>
      <scheme val="minor"/>
    </font>
    <font>
      <b/>
      <sz val="16"/>
      <name val="宋体"/>
      <family val="3"/>
      <charset val="134"/>
    </font>
    <font>
      <sz val="9"/>
      <name val="宋体"/>
      <family val="3"/>
      <charset val="134"/>
    </font>
    <font>
      <sz val="9"/>
      <color theme="1"/>
      <name val="??"/>
      <charset val="134"/>
      <scheme val="minor"/>
    </font>
    <font>
      <sz val="9"/>
      <name val="??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1"/>
      </patternFill>
    </fill>
  </fills>
  <borders count="10">
    <border>
      <left/>
      <right/>
      <top/>
      <bottom/>
      <diagonal/>
    </border>
    <border>
      <left style="medium">
        <color auto="1"/>
      </left>
      <right style="thin">
        <color indexed="8"/>
      </right>
      <top style="medium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auto="1"/>
      </top>
      <bottom style="thin">
        <color indexed="8"/>
      </bottom>
      <diagonal/>
    </border>
    <border>
      <left style="medium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 style="thin">
        <color indexed="8"/>
      </right>
      <top style="thin">
        <color indexed="8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auto="1"/>
      </bottom>
      <diagonal/>
    </border>
    <border>
      <left style="thin">
        <color indexed="8"/>
      </left>
      <right style="medium">
        <color auto="1"/>
      </right>
      <top style="medium">
        <color auto="1"/>
      </top>
      <bottom style="thin">
        <color indexed="8"/>
      </bottom>
      <diagonal/>
    </border>
    <border>
      <left style="thin">
        <color indexed="8"/>
      </left>
      <right style="medium">
        <color auto="1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auto="1"/>
      </right>
      <top style="thin">
        <color indexed="8"/>
      </top>
      <bottom style="medium">
        <color auto="1"/>
      </bottom>
      <diagonal/>
    </border>
  </borders>
  <cellStyleXfs count="2">
    <xf numFmtId="0" fontId="0" fillId="0" borderId="0">
      <alignment vertical="center"/>
    </xf>
    <xf numFmtId="0" fontId="3" fillId="0" borderId="0"/>
  </cellStyleXfs>
  <cellXfs count="17">
    <xf numFmtId="0" fontId="0" fillId="0" borderId="0" xfId="0" applyAlignment="1"/>
    <xf numFmtId="0" fontId="2" fillId="2" borderId="3" xfId="1" applyFont="1" applyFill="1" applyBorder="1" applyAlignment="1">
      <alignment horizontal="center" vertical="center" wrapText="1"/>
    </xf>
    <xf numFmtId="0" fontId="2" fillId="2" borderId="4" xfId="1" applyFont="1" applyFill="1" applyBorder="1" applyAlignment="1">
      <alignment horizontal="center" vertical="center" wrapText="1"/>
    </xf>
    <xf numFmtId="0" fontId="2" fillId="2" borderId="8" xfId="1" applyFont="1" applyFill="1" applyBorder="1" applyAlignment="1">
      <alignment horizontal="center" vertical="center" wrapText="1"/>
    </xf>
    <xf numFmtId="178" fontId="2" fillId="2" borderId="8" xfId="1" applyNumberFormat="1" applyFont="1" applyFill="1" applyBorder="1" applyAlignment="1">
      <alignment horizontal="center" vertical="center" wrapText="1"/>
    </xf>
    <xf numFmtId="178" fontId="2" fillId="2" borderId="4" xfId="1" applyNumberFormat="1" applyFont="1" applyFill="1" applyBorder="1" applyAlignment="1">
      <alignment horizontal="center" vertical="center" wrapText="1"/>
    </xf>
    <xf numFmtId="178" fontId="2" fillId="2" borderId="9" xfId="1" applyNumberFormat="1" applyFont="1" applyFill="1" applyBorder="1" applyAlignment="1">
      <alignment horizontal="center" vertical="center" wrapText="1"/>
    </xf>
    <xf numFmtId="0" fontId="1" fillId="2" borderId="0" xfId="1" applyFont="1" applyFill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center" vertical="center" wrapText="1"/>
    </xf>
    <xf numFmtId="0" fontId="2" fillId="2" borderId="4" xfId="1" applyFont="1" applyFill="1" applyBorder="1" applyAlignment="1">
      <alignment horizontal="center" vertical="center" wrapText="1"/>
    </xf>
    <xf numFmtId="0" fontId="2" fillId="2" borderId="4" xfId="1" applyFont="1" applyFill="1" applyBorder="1" applyAlignment="1">
      <alignment horizontal="left" vertical="center" wrapText="1"/>
    </xf>
    <xf numFmtId="0" fontId="2" fillId="2" borderId="4" xfId="1" quotePrefix="1" applyFont="1" applyFill="1" applyBorder="1" applyAlignment="1">
      <alignment horizontal="center" vertical="center" wrapText="1"/>
    </xf>
    <xf numFmtId="0" fontId="2" fillId="2" borderId="5" xfId="1" applyFont="1" applyFill="1" applyBorder="1" applyAlignment="1">
      <alignment horizontal="center" vertical="center" wrapText="1"/>
    </xf>
    <xf numFmtId="0" fontId="2" fillId="2" borderId="6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horizontal="center" vertical="center" wrapText="1"/>
    </xf>
  </cellXfs>
  <cellStyles count="2">
    <cellStyle name="Normal" xfId="1"/>
    <cellStyle name="常规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10"/>
  <sheetViews>
    <sheetView showGridLines="0" tabSelected="1" workbookViewId="0">
      <selection activeCell="F5" sqref="F5:G5"/>
    </sheetView>
  </sheetViews>
  <sheetFormatPr defaultColWidth="9" defaultRowHeight="11.25"/>
  <cols>
    <col min="1" max="1" width="7.6640625" customWidth="1"/>
    <col min="2" max="2" width="8.5" customWidth="1"/>
    <col min="3" max="3" width="8" customWidth="1"/>
    <col min="4" max="4" width="14.5" customWidth="1"/>
    <col min="5" max="5" width="5" customWidth="1"/>
    <col min="6" max="6" width="15.6640625" customWidth="1"/>
    <col min="7" max="7" width="18.5" customWidth="1"/>
    <col min="8" max="8" width="9.1640625" customWidth="1"/>
    <col min="9" max="9" width="11.33203125" customWidth="1"/>
    <col min="10" max="11" width="17.6640625" customWidth="1"/>
  </cols>
  <sheetData>
    <row r="1" spans="1:11" ht="38.1" customHeight="1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</row>
    <row r="2" spans="1:11" ht="20.100000000000001" customHeight="1">
      <c r="A2" s="15" t="s">
        <v>1</v>
      </c>
      <c r="B2" s="8" t="s">
        <v>2</v>
      </c>
      <c r="C2" s="8"/>
      <c r="D2" s="8" t="s">
        <v>3</v>
      </c>
      <c r="E2" s="8"/>
      <c r="F2" s="8" t="s">
        <v>4</v>
      </c>
      <c r="G2" s="8"/>
      <c r="H2" s="8" t="s">
        <v>5</v>
      </c>
      <c r="I2" s="8" t="s">
        <v>6</v>
      </c>
      <c r="J2" s="8" t="s">
        <v>7</v>
      </c>
      <c r="K2" s="9"/>
    </row>
    <row r="3" spans="1:11" ht="20.100000000000001" customHeight="1">
      <c r="A3" s="16"/>
      <c r="B3" s="10"/>
      <c r="C3" s="10"/>
      <c r="D3" s="10"/>
      <c r="E3" s="10"/>
      <c r="F3" s="10"/>
      <c r="G3" s="10"/>
      <c r="H3" s="10"/>
      <c r="I3" s="10"/>
      <c r="J3" s="2" t="s">
        <v>8</v>
      </c>
      <c r="K3" s="3" t="s">
        <v>9</v>
      </c>
    </row>
    <row r="4" spans="1:11" ht="228" customHeight="1">
      <c r="A4" s="1">
        <v>1</v>
      </c>
      <c r="B4" s="10" t="s">
        <v>10</v>
      </c>
      <c r="C4" s="10"/>
      <c r="D4" s="11" t="s">
        <v>11</v>
      </c>
      <c r="E4" s="11"/>
      <c r="F4" s="11" t="s">
        <v>28</v>
      </c>
      <c r="G4" s="11"/>
      <c r="H4" s="2" t="s">
        <v>12</v>
      </c>
      <c r="I4" s="2">
        <v>5420</v>
      </c>
      <c r="J4" s="2">
        <v>53.16</v>
      </c>
      <c r="K4" s="4">
        <f t="shared" ref="K4:K9" si="0">I4*J4</f>
        <v>288127.2</v>
      </c>
    </row>
    <row r="5" spans="1:11" ht="219.95" customHeight="1">
      <c r="A5" s="1">
        <v>2</v>
      </c>
      <c r="B5" s="10" t="s">
        <v>13</v>
      </c>
      <c r="C5" s="10"/>
      <c r="D5" s="11" t="s">
        <v>14</v>
      </c>
      <c r="E5" s="11"/>
      <c r="F5" s="11" t="s">
        <v>29</v>
      </c>
      <c r="G5" s="11"/>
      <c r="H5" s="2" t="s">
        <v>15</v>
      </c>
      <c r="I5" s="2">
        <v>280</v>
      </c>
      <c r="J5" s="2">
        <v>198.89</v>
      </c>
      <c r="K5" s="4">
        <f t="shared" si="0"/>
        <v>55689.2</v>
      </c>
    </row>
    <row r="6" spans="1:11" ht="125.1" customHeight="1">
      <c r="A6" s="1">
        <v>3</v>
      </c>
      <c r="B6" s="10" t="s">
        <v>16</v>
      </c>
      <c r="C6" s="10"/>
      <c r="D6" s="11" t="s">
        <v>17</v>
      </c>
      <c r="E6" s="11"/>
      <c r="F6" s="11" t="s">
        <v>18</v>
      </c>
      <c r="G6" s="11"/>
      <c r="H6" s="2" t="s">
        <v>12</v>
      </c>
      <c r="I6" s="2">
        <v>50</v>
      </c>
      <c r="J6" s="2">
        <v>13.87</v>
      </c>
      <c r="K6" s="4">
        <f t="shared" si="0"/>
        <v>693.5</v>
      </c>
    </row>
    <row r="7" spans="1:11" ht="120" customHeight="1">
      <c r="A7" s="1">
        <v>4</v>
      </c>
      <c r="B7" s="10" t="s">
        <v>19</v>
      </c>
      <c r="C7" s="10"/>
      <c r="D7" s="11" t="s">
        <v>17</v>
      </c>
      <c r="E7" s="11"/>
      <c r="F7" s="11" t="s">
        <v>20</v>
      </c>
      <c r="G7" s="11"/>
      <c r="H7" s="2" t="s">
        <v>12</v>
      </c>
      <c r="I7" s="2">
        <v>100</v>
      </c>
      <c r="J7" s="2">
        <v>10.45</v>
      </c>
      <c r="K7" s="4">
        <f t="shared" si="0"/>
        <v>1045</v>
      </c>
    </row>
    <row r="8" spans="1:11" ht="150.94999999999999" customHeight="1">
      <c r="A8" s="1">
        <v>5</v>
      </c>
      <c r="B8" s="12" t="s">
        <v>21</v>
      </c>
      <c r="C8" s="10"/>
      <c r="D8" s="11" t="s">
        <v>22</v>
      </c>
      <c r="E8" s="11"/>
      <c r="F8" s="11" t="s">
        <v>23</v>
      </c>
      <c r="G8" s="11"/>
      <c r="H8" s="2" t="s">
        <v>12</v>
      </c>
      <c r="I8" s="2">
        <v>50</v>
      </c>
      <c r="J8" s="5">
        <v>15.86</v>
      </c>
      <c r="K8" s="4">
        <f t="shared" si="0"/>
        <v>793</v>
      </c>
    </row>
    <row r="9" spans="1:11" ht="156" customHeight="1">
      <c r="A9" s="1">
        <v>6</v>
      </c>
      <c r="B9" s="12" t="s">
        <v>24</v>
      </c>
      <c r="C9" s="10"/>
      <c r="D9" s="11" t="s">
        <v>25</v>
      </c>
      <c r="E9" s="11"/>
      <c r="F9" s="11" t="s">
        <v>26</v>
      </c>
      <c r="G9" s="11"/>
      <c r="H9" s="2" t="s">
        <v>12</v>
      </c>
      <c r="I9" s="2">
        <v>200</v>
      </c>
      <c r="J9" s="2">
        <v>8.4600000000000009</v>
      </c>
      <c r="K9" s="4">
        <f t="shared" si="0"/>
        <v>1692</v>
      </c>
    </row>
    <row r="10" spans="1:11" ht="44.1" customHeight="1">
      <c r="A10" s="13" t="s">
        <v>27</v>
      </c>
      <c r="B10" s="14"/>
      <c r="C10" s="14"/>
      <c r="D10" s="14"/>
      <c r="E10" s="14"/>
      <c r="F10" s="14"/>
      <c r="G10" s="14"/>
      <c r="H10" s="14"/>
      <c r="I10" s="14"/>
      <c r="J10" s="14"/>
      <c r="K10" s="6">
        <f>SUM(K4:K9)</f>
        <v>348039.9</v>
      </c>
    </row>
  </sheetData>
  <mergeCells count="27">
    <mergeCell ref="B9:C9"/>
    <mergeCell ref="D9:E9"/>
    <mergeCell ref="F9:G9"/>
    <mergeCell ref="A10:J10"/>
    <mergeCell ref="A2:A3"/>
    <mergeCell ref="H2:H3"/>
    <mergeCell ref="I2:I3"/>
    <mergeCell ref="B2:C3"/>
    <mergeCell ref="D2:E3"/>
    <mergeCell ref="F2:G3"/>
    <mergeCell ref="B7:C7"/>
    <mergeCell ref="D7:E7"/>
    <mergeCell ref="F7:G7"/>
    <mergeCell ref="B8:C8"/>
    <mergeCell ref="D8:E8"/>
    <mergeCell ref="F8:G8"/>
    <mergeCell ref="B5:C5"/>
    <mergeCell ref="D5:E5"/>
    <mergeCell ref="F5:G5"/>
    <mergeCell ref="B6:C6"/>
    <mergeCell ref="D6:E6"/>
    <mergeCell ref="F6:G6"/>
    <mergeCell ref="A1:K1"/>
    <mergeCell ref="J2:K2"/>
    <mergeCell ref="B4:C4"/>
    <mergeCell ref="D4:E4"/>
    <mergeCell ref="F4:G4"/>
  </mergeCells>
  <phoneticPr fontId="4" type="noConversion"/>
  <printOptions horizontalCentered="1"/>
  <pageMargins left="0.196527777777778" right="0.196527777777778" top="0.39305555555555599" bottom="0.39305555555555599" header="0" footer="0"/>
  <pageSetup paperSize="9" scale="9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表-09 分部分项工程项目清单计价表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Windows User</cp:lastModifiedBy>
  <cp:lastPrinted>2024-09-23T01:21:37Z</cp:lastPrinted>
  <dcterms:created xsi:type="dcterms:W3CDTF">2024-09-14T18:42:00Z</dcterms:created>
  <dcterms:modified xsi:type="dcterms:W3CDTF">2024-09-23T01:22:09Z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DA7CE9998AA421FDCD34ED66D6226894_43</vt:lpwstr>
  </property>
  <property fmtid="{D5CDD505-2E9C-101B-9397-08002B2CF9AE}" pid="3" name="KSOProductBuildVer">
    <vt:lpwstr>2052-12.1.0.18240</vt:lpwstr>
  </property>
</Properties>
</file>