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Sheet1!$E$2:$E$46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<sst xmlns="http://schemas.openxmlformats.org/spreadsheetml/2006/main" count="185" uniqueCount="139">
  <si>
    <t>八塘镇2024年狮子桥片区黑臭水体治理附属工程全费用明细表（下浮5%后）</t>
  </si>
  <si>
    <t>序号</t>
  </si>
  <si>
    <t>项目内容</t>
  </si>
  <si>
    <t>基本特征</t>
  </si>
  <si>
    <t>施工内容</t>
  </si>
  <si>
    <t>计量单位</t>
  </si>
  <si>
    <t>工程量</t>
  </si>
  <si>
    <t>全费用单价（元）</t>
  </si>
  <si>
    <t>小计（元）</t>
  </si>
  <si>
    <t>围墙刷防水砂浆</t>
  </si>
  <si>
    <t>1.面层厚度、砂浆配合比:10mm厚1：2.5水泥砂浆
2.其它:满足现行规范、施工验收规范、质量评定标准、现场条件要求、安全操作规程、达到使用功能等相关规定</t>
  </si>
  <si>
    <t>1.基层清理
2.砂浆制作、运输
3.抹面层</t>
  </si>
  <si>
    <t>㎡</t>
  </si>
  <si>
    <t>围墙刷腻子</t>
  </si>
  <si>
    <t>1.基层类型:防水砂浆 
2.腻子种类、遍数:一底一面腻子刮平，打磨平整
3.其它:满足现行规范、施工验收规范、质量评定标准、现场条件要求、安全操作规程、达到使用功能等相关规定</t>
  </si>
  <si>
    <t>1.基层清理
2.刮腻子</t>
  </si>
  <si>
    <t>围墙刷防水涂料</t>
  </si>
  <si>
    <t>1.基层处理:界面剂1道 
2.涂料层种类、厚度：防水涂料、2mm厚
3.其它:满足设计、现行规范、施工验收规范、质量评定标准、现场条件要求、安全操作规程、达到使用功能等相关规定</t>
  </si>
  <si>
    <t>1.基层清理 
2.刷防水涂料</t>
  </si>
  <si>
    <t>机械开挖土石方</t>
  </si>
  <si>
    <t>1.土石类别:综合考虑
2.挖方深度:综合考虑
3.开挖方式:机械开挖</t>
  </si>
  <si>
    <t>1.土方挖填
2.场地找平
3.运输</t>
  </si>
  <si>
    <t>m³</t>
  </si>
  <si>
    <t>人工开挖土石方</t>
  </si>
  <si>
    <t>1.土石类别:综合考虑
2.挖方深度:综合考虑
3.开挖方式:人工开挖</t>
  </si>
  <si>
    <t>人工挖淤泥</t>
  </si>
  <si>
    <t>1.挖掘深度：0.6m
2.弃淤泥、流砂距离：0.5km</t>
  </si>
  <si>
    <t>1.开挖
2.运输</t>
  </si>
  <si>
    <t>机械回填原土石方</t>
  </si>
  <si>
    <t>1.密实度：满足规范要求
2.填方材料品种：满足规范要求
3.填方粒径要求：满足规范要求
4.填方来源、运距：原土回填
5.回填方式：机械回填</t>
  </si>
  <si>
    <t>1.运输
2.回填
3.压实
4.摊平</t>
  </si>
  <si>
    <t>种植土借土机械回填</t>
  </si>
  <si>
    <t>1.填方材料品种：满足规范要求
2.填方粒径要求：满足规范要求
4.填方来源、运距：来源承包人负责，汽车运距8km
5.回填方式：机械回填</t>
  </si>
  <si>
    <t>1.运输
2.回填
3.摊平、找坡</t>
  </si>
  <si>
    <t>种植土借土人工回填</t>
  </si>
  <si>
    <t>1.填方材料品种：满足规范要求
2.填方粒径要求：满足规范要求
4.填方来源、运距：来源承包人负责，场外汽车运距8km，场内人工转运0.5km
5.回填方式：人工回填</t>
  </si>
  <si>
    <t>余方弃土</t>
  </si>
  <si>
    <t>1.废弃料品种:综合考虑（含挖方中的弃方，建筑垃圾等所有）
2.运距:12km
3.其他:包含密闭运输费、协调费、环卫费等</t>
  </si>
  <si>
    <t>余方点装料运输至弃置点</t>
  </si>
  <si>
    <t>拆除砖石结构</t>
  </si>
  <si>
    <t>1.结构形式:砖砌结构
2.拆除防水：人工拆除
3.其他:满足规范要求</t>
  </si>
  <si>
    <t>1.拆除、清理
2.运输</t>
  </si>
  <si>
    <t>零星砌页岩烧结实心标砖</t>
  </si>
  <si>
    <t>1.砖品种、规格、强度等级:页岩烧结实心标砖 
2.砂浆强度等级、配合比:自拌砂浆 M7.5</t>
  </si>
  <si>
    <t>1.砂浆制作、运输
2.砌砖 
3.材料运输</t>
  </si>
  <si>
    <t>砌筑普通青砖</t>
  </si>
  <si>
    <t>1.砖品种、规格、强度等级:普通青砖
2.砂浆强度等级、配合比:自拌砂浆 M7.5</t>
  </si>
  <si>
    <t>砖砌构筑物勾缝</t>
  </si>
  <si>
    <t>1.勾缝类型：凹缝
2.墙体类型：24墙
3.找平的砂浆厚度、配合比：M7.5,0.5cm厚</t>
  </si>
  <si>
    <t>1.表面处理
2.砂浆搅拌、施工、清洗</t>
  </si>
  <si>
    <t>商品混凝土浇筑</t>
  </si>
  <si>
    <t>1.混凝土强度等级:C30商品砼
2.掺和料:符合规范要求
3.厚度:综合考虑
4.铺筑、压实方式:承包人自行考虑
5.模板及支架(撑)制作、安装:综合考虑</t>
  </si>
  <si>
    <t>1.模板制作、安装、拆除
2.混凝土运输、浇筑
3.养护</t>
  </si>
  <si>
    <t>花岗石芝麻灰石材板铺装</t>
  </si>
  <si>
    <t xml:space="preserve">1.地砖类型、规格：花岗石芝麻灰，600*300*30
2.铺设方式：干铺法，垫层厚度10cm
3.特殊要求：防滑、耐磨、火烧面
</t>
  </si>
  <si>
    <t>1.定位放线
2.基层处理
3.涂抹粘结剂铺装石材
4.缝隙填充、清理与养护</t>
  </si>
  <si>
    <t>花岗石芝麻黑石材板铺装</t>
  </si>
  <si>
    <t>1.地砖类型、规格：花岗石芝麻黑，600*300*30
2.铺设方式：干铺法，垫层厚度10cm
3.特殊要求：防滑、耐磨、火烧面
‌</t>
  </si>
  <si>
    <t>花岗石芝麻黑路缘石安装</t>
  </si>
  <si>
    <t>1.材料品种、规格:花岗石芝麻黑路缘石，90*20*15cm</t>
  </si>
  <si>
    <t>1.开槽
2.转运
3.基础、垫层铺筑
4.侧（平、缘）石安砌</t>
  </si>
  <si>
    <t>m</t>
  </si>
  <si>
    <t>青石路缘石拆除</t>
  </si>
  <si>
    <t>1.材质:青石
2.拆除方式:人工拆除</t>
  </si>
  <si>
    <t>青石路缘石安装（成品）</t>
  </si>
  <si>
    <t>1.材料品种、规格:青石缘石，90*30*15cm</t>
  </si>
  <si>
    <t>1.开槽
2.基础、垫层铺筑
3.侧（平、缘）石安砌</t>
  </si>
  <si>
    <t>青石路缘石安装（人工切割成型）</t>
  </si>
  <si>
    <t>1.材料品种、规格:青石缘石，90*20*15cm
2.其它：老青石人工切割</t>
  </si>
  <si>
    <t>浆砌条石挡墙</t>
  </si>
  <si>
    <t>1.石料种类、规格：砂岩，70*25*27cm
2.石表面加工要求：符合施工规范要求
3.勾缝要求：缝宽2-3cm，平缝
4.砂浆强度等级、配合比：M7.5</t>
  </si>
  <si>
    <t>1.砂浆制作、运输
2.吊装
3.砌石
4.变形缝、泄水孔、压顶抹灰
5.滤水层
6.勾缝
7.材料运输</t>
  </si>
  <si>
    <t>条石栏杆</t>
  </si>
  <si>
    <t>1.石料种类、规格：青石，100*36*26cm
2.石表面加工要求：切割平面
3.勾缝要求：缝宽小于1mm，平缝
4.砂浆强度等级、配合比：M7.5</t>
  </si>
  <si>
    <t>1.砂浆制作、运输
2.吊装
3.砌石
4.石表面加工
5.勾缝
6.材料运输</t>
  </si>
  <si>
    <t>石台阶</t>
  </si>
  <si>
    <t>1.垫层材料种类、厚度：素土，16cm
2.石料种类、规格：青石，100*30*16cm
2.石表面加工要求：符合施工规范要求
5.勾缝要求：缝宽小于1mm，平缝
6.砂浆强度等级、配合比：M7.5</t>
  </si>
  <si>
    <t>1.铺设垫层
2.石料加工
3.砂浆制作、运输
4.砌石
5.石表面加工
6.勾缝
7.材料运输</t>
  </si>
  <si>
    <t>人行道透水砖恢复铺设</t>
  </si>
  <si>
    <t>1.块料品种、规格:透水砖25*15*5
2.粘接层:1:2水泥砂浆粘结层厚3cm
3.找平层:1:3干性水泥砂灰找平层厚10cm
4.勾缝要求：干性水泥砂灰扫缝</t>
  </si>
  <si>
    <t>1.粘接层铺筑
2.找平层铺筑
3.块料铺设
4.勾缝</t>
  </si>
  <si>
    <t>钢筋网片</t>
  </si>
  <si>
    <t>1.钢筋种类、规格：HRB325，φ14
2.网片结构形式：单层双向</t>
  </si>
  <si>
    <t>1.钢筋网制作、运输
2.钢筋网安装
3.焊接</t>
  </si>
  <si>
    <t>t</t>
  </si>
  <si>
    <t>预制混凝土空心板</t>
  </si>
  <si>
    <t>1.混凝土强度等级：C30混凝土
2.断面规格尺寸：50*12cm
3.砂浆强度等级、配合比：m7.5</t>
  </si>
  <si>
    <t>1.构件安装
2.砂浆制作、运输
3.接头灌缝、养护</t>
  </si>
  <si>
    <t>硬聚氯乙烯PVC-U dn110</t>
  </si>
  <si>
    <t>1.管道材质及规格:硬聚氯乙烯PVC-U dn110
2.接口方式:柔性承插胶粘剂粘接
3.铺设深度:满足规范要求
4.管道检验及试验要求:满足规范要求
5.其他:满足规范要求</t>
  </si>
  <si>
    <t>1.管道铺设
2.管道检验及试验</t>
  </si>
  <si>
    <t>人行道老旧青石板拆除</t>
  </si>
  <si>
    <t>1.材质:老旧青石板，100*30*35cm
2.厚度:35cm
3.拆除方式:人工拆除</t>
  </si>
  <si>
    <t>1.拆除、清理
2.运输、堆码</t>
  </si>
  <si>
    <t>人行道老旧青石板铺装（15cm厚）</t>
  </si>
  <si>
    <t>1．石料种类、规格：老旧青石板，厚度15cm
2.铺设方式：干铺法
3．找平层厚度、材料种类：1:3干性水泥砂灰找平层，厚15cm
4．勾缝要求：干性水泥砂灰扫缝</t>
  </si>
  <si>
    <t>1．石材转运加工
2．抹找平层
3．勾缝</t>
  </si>
  <si>
    <t>太阳能LED挂壁灯</t>
  </si>
  <si>
    <t>1.尺寸规格：灿烂星牌，贴墙挑臂太阳能路灯， 60管，臂长0.8米，20ah电池，40瓦光伏板，50瓦光源
2.其它要求：符合现行相关规范要求</t>
  </si>
  <si>
    <t>1.安装
2.调试、检验</t>
  </si>
  <si>
    <t>盏</t>
  </si>
  <si>
    <t>太阳能LED仿古庭院灯</t>
  </si>
  <si>
    <t>1.规格：灿烂星牌， 灯杆高5m，主杆厚度1.7mm，镀锌杆140mm转89mm口径，法兰对角260，60瓦光源，45ah电池 50瓦太阳能板
2.其它要求：符合现行相关规范要求</t>
  </si>
  <si>
    <t>栽植三角梅</t>
  </si>
  <si>
    <t>1．灌木种类：三角梅
2．灌丛高或蓬径：高60cm，冠径40cm
3．起挖方式：带土球起挖
4．养护期：12个月</t>
  </si>
  <si>
    <t>1．起挖
2．运输
3．栽植
4．养护</t>
  </si>
  <si>
    <t>株</t>
  </si>
  <si>
    <t>栽植金禾女贞</t>
  </si>
  <si>
    <t>1．灌木种类：金禾女贞
2．灌丛高或蓬径：高80cm，树冠60cm
3．起挖方式：带土球起挖
4．养护期：12个月</t>
  </si>
  <si>
    <t>栽植红叶石楠</t>
  </si>
  <si>
    <t>1．灌木种类：红叶石楠
2．灌丛高或蓬径：高70cm，冠径60cm
3．起挖方式：带土球起挖
4．养护期：12个月</t>
  </si>
  <si>
    <t>栽植海桐</t>
  </si>
  <si>
    <t>1．灌木种类：海桐
2．灌丛高或蓬径：高70cm，冠径60cm
3．起挖方式：带土球起挖
4．养护期：12个月</t>
  </si>
  <si>
    <t>监控设备（球机）</t>
  </si>
  <si>
    <t>1.型号参数：球机7寸、成像全彩、实用面积40-80㎡移动识别、光学变焦、红外夜视距离100m以上、像素400万、监控硬盘1TB、防水等级IP66、网线供电、红外夜视、存储编码H.265、网线供网、不支持语言功能。
2.其它要求：满足现行规范要求</t>
  </si>
  <si>
    <t>套</t>
  </si>
  <si>
    <t>复合带电光纤</t>
  </si>
  <si>
    <t>1、参数数据：线径9.55mm、光电一体PE防水
2、其它要求：满足现行规范要求</t>
  </si>
  <si>
    <t>1.布线
2.调试、检验</t>
  </si>
  <si>
    <t>桥护栏人工雕刻石狮子</t>
  </si>
  <si>
    <t>1.材料品种、规格:青石，底座方体80*38*25cm，石狮子40*38*25cm
2.雕刻方式：圆雕，手工雕刻</t>
  </si>
  <si>
    <t>1.切割、雕刻、打磨</t>
  </si>
  <si>
    <t>个</t>
  </si>
  <si>
    <t>人工雕刻桥护栏端头石扶璧</t>
  </si>
  <si>
    <t>1.材料品种、规格:青石，75*25*40cm
2.雕刻方式：圆雕，手工雕刻</t>
  </si>
  <si>
    <t>原过水桥石板梁机械吊装升高</t>
  </si>
  <si>
    <t>1.机械型号：吊车起重35t
2.被吊装材料、规格、数量：青石，220*70*80cm，9块</t>
  </si>
  <si>
    <t>1.吊装</t>
  </si>
  <si>
    <t>台班</t>
  </si>
  <si>
    <t>狮子桥树木下桩修枝</t>
  </si>
  <si>
    <t>1.机械型号：吊车起重10t
2.人工配合：2个杂工</t>
  </si>
  <si>
    <t>树干树枝外运</t>
  </si>
  <si>
    <t>1.运输工具：四桥运输卡车
2.外运距离：12km</t>
  </si>
  <si>
    <t>次</t>
  </si>
  <si>
    <t>杂工</t>
  </si>
  <si>
    <t>1.用工种类：杂工</t>
  </si>
  <si>
    <t>1.零星修补、搬运、清理</t>
  </si>
  <si>
    <t>工日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</si>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</sst>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top" wrapText="1"/>
    </xf>
    <xf numFmtId="176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abSelected="1" zoomScale="115" zoomScaleNormal="115" workbookViewId="0">
      <pane ySplit="2" topLeftCell="A3" activePane="bottomLeft" state="frozen"/>
      <selection/>
      <selection pane="bottomLeft" activeCell="F7" sqref="F7"/>
    </sheetView>
  </sheetViews>
  <sheetFormatPr defaultColWidth="9" defaultRowHeight="13.5" outlineLevelCol="7"/>
  <cols>
    <col min="1" max="1" width="5.625" style="3" customWidth="1"/>
    <col min="2" max="2" width="17.875" style="4" customWidth="1"/>
    <col min="3" max="3" width="47.8166666666667" style="5" customWidth="1"/>
    <col min="4" max="4" width="21.875" style="5" customWidth="1"/>
    <col min="5" max="5" width="6.125" style="3" customWidth="1"/>
    <col min="6" max="6" width="8.875" style="6" customWidth="1"/>
    <col min="7" max="7" width="11.375" style="3" customWidth="1"/>
    <col min="8" max="8" width="11.625" style="7" customWidth="1"/>
    <col min="9" max="16384" width="9" style="2"/>
  </cols>
  <sheetData>
    <row r="1" ht="51" customHeight="1" spans="1:8">
      <c r="A1" s="8" t="s">
        <v>0</v>
      </c>
      <c r="B1" s="8"/>
      <c r="C1" s="9"/>
      <c r="D1" s="9"/>
      <c r="E1" s="8"/>
      <c r="F1" s="8"/>
      <c r="G1" s="8"/>
      <c r="H1" s="10"/>
    </row>
    <row r="2" s="1" customFormat="1" ht="36" customHeight="1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2" t="s">
        <v>7</v>
      </c>
      <c r="H2" s="13" t="s">
        <v>8</v>
      </c>
    </row>
    <row r="3" ht="33.75" spans="1:8">
      <c r="A3" s="14">
        <v>1</v>
      </c>
      <c r="B3" s="15" t="s">
        <v>9</v>
      </c>
      <c r="C3" s="16" t="s">
        <v>10</v>
      </c>
      <c r="D3" s="16" t="s">
        <v>11</v>
      </c>
      <c r="E3" s="17" t="s">
        <v>12</v>
      </c>
      <c r="F3" s="18">
        <v>53.76</v>
      </c>
      <c r="G3" s="19">
        <v>26.885</v>
      </c>
      <c r="H3" s="19">
        <f>F3*G3</f>
        <v>1445.3376</v>
      </c>
    </row>
    <row r="4" s="2" customFormat="1" ht="45" spans="1:8">
      <c r="A4" s="14">
        <v>2</v>
      </c>
      <c r="B4" s="20" t="s">
        <v>13</v>
      </c>
      <c r="C4" s="21" t="s">
        <v>14</v>
      </c>
      <c r="D4" s="21" t="s">
        <v>15</v>
      </c>
      <c r="E4" s="22" t="s">
        <v>12</v>
      </c>
      <c r="F4" s="23">
        <v>226.1</v>
      </c>
      <c r="G4" s="19">
        <v>27.17</v>
      </c>
      <c r="H4" s="19">
        <f t="shared" ref="H4:H46" si="0">F4*G4</f>
        <v>6143.137</v>
      </c>
    </row>
    <row r="5" ht="45" spans="1:8">
      <c r="A5" s="14">
        <v>3</v>
      </c>
      <c r="B5" s="20" t="s">
        <v>16</v>
      </c>
      <c r="C5" s="21" t="s">
        <v>17</v>
      </c>
      <c r="D5" s="21" t="s">
        <v>18</v>
      </c>
      <c r="E5" s="22" t="s">
        <v>12</v>
      </c>
      <c r="F5" s="23">
        <v>113.1</v>
      </c>
      <c r="G5" s="19">
        <v>21.66</v>
      </c>
      <c r="H5" s="19">
        <f t="shared" si="0"/>
        <v>2449.746</v>
      </c>
    </row>
    <row r="6" ht="33.75" spans="1:8">
      <c r="A6" s="14">
        <v>4</v>
      </c>
      <c r="B6" s="20" t="s">
        <v>19</v>
      </c>
      <c r="C6" s="21" t="s">
        <v>20</v>
      </c>
      <c r="D6" s="21" t="s">
        <v>21</v>
      </c>
      <c r="E6" s="22" t="s">
        <v>22</v>
      </c>
      <c r="F6" s="23">
        <v>1079.428</v>
      </c>
      <c r="G6" s="19">
        <v>9.025</v>
      </c>
      <c r="H6" s="19">
        <f t="shared" si="0"/>
        <v>9741.8377</v>
      </c>
    </row>
    <row r="7" s="2" customFormat="1" ht="33.75" spans="1:8">
      <c r="A7" s="14">
        <v>5</v>
      </c>
      <c r="B7" s="20" t="s">
        <v>23</v>
      </c>
      <c r="C7" s="21" t="s">
        <v>24</v>
      </c>
      <c r="D7" s="21" t="s">
        <v>21</v>
      </c>
      <c r="E7" s="22" t="s">
        <v>22</v>
      </c>
      <c r="F7" s="23">
        <v>39.84</v>
      </c>
      <c r="G7" s="19">
        <v>97.698</v>
      </c>
      <c r="H7" s="19">
        <f t="shared" si="0"/>
        <v>3892.28832</v>
      </c>
    </row>
    <row r="8" ht="22.5" spans="1:8">
      <c r="A8" s="14">
        <v>6</v>
      </c>
      <c r="B8" s="20" t="s">
        <v>25</v>
      </c>
      <c r="C8" s="21" t="s">
        <v>26</v>
      </c>
      <c r="D8" s="21" t="s">
        <v>27</v>
      </c>
      <c r="E8" s="22" t="s">
        <v>22</v>
      </c>
      <c r="F8" s="23">
        <v>29.76</v>
      </c>
      <c r="G8" s="19">
        <v>34.39</v>
      </c>
      <c r="H8" s="19">
        <f t="shared" si="0"/>
        <v>1023.4464</v>
      </c>
    </row>
    <row r="9" ht="56.25" spans="1:8">
      <c r="A9" s="14">
        <v>7</v>
      </c>
      <c r="B9" s="20" t="s">
        <v>28</v>
      </c>
      <c r="C9" s="21" t="s">
        <v>29</v>
      </c>
      <c r="D9" s="21" t="s">
        <v>30</v>
      </c>
      <c r="E9" s="22" t="s">
        <v>22</v>
      </c>
      <c r="F9" s="23">
        <v>538.46</v>
      </c>
      <c r="G9" s="19">
        <v>3.325</v>
      </c>
      <c r="H9" s="19">
        <f t="shared" si="0"/>
        <v>1790.3795</v>
      </c>
    </row>
    <row r="10" ht="45" spans="1:8">
      <c r="A10" s="14">
        <v>8</v>
      </c>
      <c r="B10" s="20" t="s">
        <v>31</v>
      </c>
      <c r="C10" s="21" t="s">
        <v>32</v>
      </c>
      <c r="D10" s="21" t="s">
        <v>33</v>
      </c>
      <c r="E10" s="22" t="s">
        <v>22</v>
      </c>
      <c r="F10" s="23">
        <v>245.32</v>
      </c>
      <c r="G10" s="19">
        <v>8.74</v>
      </c>
      <c r="H10" s="19">
        <f t="shared" si="0"/>
        <v>2144.0968</v>
      </c>
    </row>
    <row r="11" ht="56.25" spans="1:8">
      <c r="A11" s="14">
        <v>9</v>
      </c>
      <c r="B11" s="20" t="s">
        <v>34</v>
      </c>
      <c r="C11" s="21" t="s">
        <v>35</v>
      </c>
      <c r="D11" s="21" t="s">
        <v>33</v>
      </c>
      <c r="E11" s="22" t="s">
        <v>22</v>
      </c>
      <c r="F11" s="23">
        <v>63.48</v>
      </c>
      <c r="G11" s="19">
        <v>22.23</v>
      </c>
      <c r="H11" s="19">
        <f t="shared" si="0"/>
        <v>1411.1604</v>
      </c>
    </row>
    <row r="12" ht="33.75" spans="1:8">
      <c r="A12" s="14">
        <v>10</v>
      </c>
      <c r="B12" s="20" t="s">
        <v>36</v>
      </c>
      <c r="C12" s="21" t="s">
        <v>37</v>
      </c>
      <c r="D12" s="21" t="s">
        <v>38</v>
      </c>
      <c r="E12" s="22" t="s">
        <v>22</v>
      </c>
      <c r="F12" s="23">
        <v>610.568</v>
      </c>
      <c r="G12" s="19">
        <v>8.9015</v>
      </c>
      <c r="H12" s="19">
        <f t="shared" si="0"/>
        <v>5434.971052</v>
      </c>
    </row>
    <row r="13" ht="33.75" spans="1:8">
      <c r="A13" s="14">
        <v>11</v>
      </c>
      <c r="B13" s="20" t="s">
        <v>39</v>
      </c>
      <c r="C13" s="21" t="s">
        <v>40</v>
      </c>
      <c r="D13" s="21" t="s">
        <v>41</v>
      </c>
      <c r="E13" s="22" t="s">
        <v>22</v>
      </c>
      <c r="F13" s="23">
        <v>6.13</v>
      </c>
      <c r="G13" s="19">
        <v>44.0135</v>
      </c>
      <c r="H13" s="19">
        <f t="shared" si="0"/>
        <v>269.802755</v>
      </c>
    </row>
    <row r="14" ht="33.75" spans="1:8">
      <c r="A14" s="14">
        <v>12</v>
      </c>
      <c r="B14" s="20" t="s">
        <v>42</v>
      </c>
      <c r="C14" s="21" t="s">
        <v>43</v>
      </c>
      <c r="D14" s="21" t="s">
        <v>44</v>
      </c>
      <c r="E14" s="22" t="s">
        <v>22</v>
      </c>
      <c r="F14" s="23">
        <v>30.543</v>
      </c>
      <c r="G14" s="19">
        <v>686.603</v>
      </c>
      <c r="H14" s="19">
        <f t="shared" si="0"/>
        <v>20970.915429</v>
      </c>
    </row>
    <row r="15" ht="33.75" spans="1:8">
      <c r="A15" s="14">
        <v>13</v>
      </c>
      <c r="B15" s="20" t="s">
        <v>45</v>
      </c>
      <c r="C15" s="21" t="s">
        <v>46</v>
      </c>
      <c r="D15" s="21" t="s">
        <v>44</v>
      </c>
      <c r="E15" s="22" t="s">
        <v>22</v>
      </c>
      <c r="F15" s="23">
        <v>3.128</v>
      </c>
      <c r="G15" s="19">
        <v>735.7465</v>
      </c>
      <c r="H15" s="19">
        <f t="shared" si="0"/>
        <v>2301.415052</v>
      </c>
    </row>
    <row r="16" ht="33.75" spans="1:8">
      <c r="A16" s="14">
        <v>14</v>
      </c>
      <c r="B16" s="20" t="s">
        <v>47</v>
      </c>
      <c r="C16" s="21" t="s">
        <v>48</v>
      </c>
      <c r="D16" s="21" t="s">
        <v>49</v>
      </c>
      <c r="E16" s="22" t="s">
        <v>12</v>
      </c>
      <c r="F16" s="23">
        <v>71.51</v>
      </c>
      <c r="G16" s="19">
        <v>30.533</v>
      </c>
      <c r="H16" s="19">
        <f t="shared" si="0"/>
        <v>2183.41483</v>
      </c>
    </row>
    <row r="17" s="2" customFormat="1" ht="56.25" spans="1:8">
      <c r="A17" s="14">
        <v>15</v>
      </c>
      <c r="B17" s="20" t="s">
        <v>50</v>
      </c>
      <c r="C17" s="21" t="s">
        <v>51</v>
      </c>
      <c r="D17" s="21" t="s">
        <v>52</v>
      </c>
      <c r="E17" s="22" t="s">
        <v>22</v>
      </c>
      <c r="F17" s="23">
        <v>105.892</v>
      </c>
      <c r="G17" s="19">
        <v>450.889</v>
      </c>
      <c r="H17" s="19">
        <f t="shared" si="0"/>
        <v>47745.537988</v>
      </c>
    </row>
    <row r="18" s="2" customFormat="1" ht="45" spans="1:8">
      <c r="A18" s="14">
        <v>16</v>
      </c>
      <c r="B18" s="20" t="s">
        <v>53</v>
      </c>
      <c r="C18" s="21" t="s">
        <v>54</v>
      </c>
      <c r="D18" s="21" t="s">
        <v>55</v>
      </c>
      <c r="E18" s="22" t="s">
        <v>12</v>
      </c>
      <c r="F18" s="23">
        <v>694.8</v>
      </c>
      <c r="G18" s="19">
        <v>154.603</v>
      </c>
      <c r="H18" s="19">
        <f t="shared" si="0"/>
        <v>107418.1644</v>
      </c>
    </row>
    <row r="19" s="2" customFormat="1" ht="45.75" spans="1:8">
      <c r="A19" s="14">
        <v>17</v>
      </c>
      <c r="B19" s="20" t="s">
        <v>56</v>
      </c>
      <c r="C19" s="21" t="s">
        <v>57</v>
      </c>
      <c r="D19" s="21" t="s">
        <v>55</v>
      </c>
      <c r="E19" s="22" t="s">
        <v>12</v>
      </c>
      <c r="F19" s="23">
        <v>51.42</v>
      </c>
      <c r="G19" s="19">
        <v>171.019</v>
      </c>
      <c r="H19" s="19">
        <f t="shared" si="0"/>
        <v>8793.79698</v>
      </c>
    </row>
    <row r="20" s="2" customFormat="1" ht="45" spans="1:8">
      <c r="A20" s="14">
        <v>18</v>
      </c>
      <c r="B20" s="20" t="s">
        <v>58</v>
      </c>
      <c r="C20" s="21" t="s">
        <v>59</v>
      </c>
      <c r="D20" s="21" t="s">
        <v>60</v>
      </c>
      <c r="E20" s="22" t="s">
        <v>61</v>
      </c>
      <c r="F20" s="23">
        <v>63.8</v>
      </c>
      <c r="G20" s="19">
        <v>146.7465</v>
      </c>
      <c r="H20" s="19">
        <f t="shared" si="0"/>
        <v>9362.4267</v>
      </c>
    </row>
    <row r="21" ht="22.5" spans="1:8">
      <c r="A21" s="14">
        <v>19</v>
      </c>
      <c r="B21" s="20" t="s">
        <v>62</v>
      </c>
      <c r="C21" s="21" t="s">
        <v>63</v>
      </c>
      <c r="D21" s="21" t="s">
        <v>41</v>
      </c>
      <c r="E21" s="22" t="s">
        <v>61</v>
      </c>
      <c r="F21" s="23">
        <v>13.9</v>
      </c>
      <c r="G21" s="19">
        <v>2.565</v>
      </c>
      <c r="H21" s="19">
        <f t="shared" si="0"/>
        <v>35.6535</v>
      </c>
    </row>
    <row r="22" ht="33.75" spans="1:8">
      <c r="A22" s="14">
        <v>20</v>
      </c>
      <c r="B22" s="20" t="s">
        <v>64</v>
      </c>
      <c r="C22" s="21" t="s">
        <v>65</v>
      </c>
      <c r="D22" s="21" t="s">
        <v>66</v>
      </c>
      <c r="E22" s="22" t="s">
        <v>61</v>
      </c>
      <c r="F22" s="23">
        <v>47.1</v>
      </c>
      <c r="G22" s="19">
        <v>62.225</v>
      </c>
      <c r="H22" s="19">
        <f t="shared" si="0"/>
        <v>2930.7975</v>
      </c>
    </row>
    <row r="23" s="2" customFormat="1" ht="33.75" spans="1:8">
      <c r="A23" s="14">
        <v>21</v>
      </c>
      <c r="B23" s="20" t="s">
        <v>67</v>
      </c>
      <c r="C23" s="21" t="s">
        <v>68</v>
      </c>
      <c r="D23" s="21" t="s">
        <v>66</v>
      </c>
      <c r="E23" s="22" t="s">
        <v>61</v>
      </c>
      <c r="F23" s="23">
        <v>83.4</v>
      </c>
      <c r="G23" s="19">
        <v>139.65</v>
      </c>
      <c r="H23" s="19">
        <f t="shared" si="0"/>
        <v>11646.81</v>
      </c>
    </row>
    <row r="24" s="2" customFormat="1" ht="78.75" spans="1:8">
      <c r="A24" s="14">
        <v>22</v>
      </c>
      <c r="B24" s="20" t="s">
        <v>69</v>
      </c>
      <c r="C24" s="21" t="s">
        <v>70</v>
      </c>
      <c r="D24" s="21" t="s">
        <v>71</v>
      </c>
      <c r="E24" s="22" t="s">
        <v>22</v>
      </c>
      <c r="F24" s="23">
        <v>95.397</v>
      </c>
      <c r="G24" s="19">
        <v>430.103</v>
      </c>
      <c r="H24" s="19">
        <f t="shared" si="0"/>
        <v>41030.535891</v>
      </c>
    </row>
    <row r="25" ht="67.5" spans="1:8">
      <c r="A25" s="14">
        <v>23</v>
      </c>
      <c r="B25" s="20" t="s">
        <v>72</v>
      </c>
      <c r="C25" s="21" t="s">
        <v>73</v>
      </c>
      <c r="D25" s="21" t="s">
        <v>74</v>
      </c>
      <c r="E25" s="22" t="s">
        <v>61</v>
      </c>
      <c r="F25" s="23">
        <v>23.75</v>
      </c>
      <c r="G25" s="19">
        <v>128.25</v>
      </c>
      <c r="H25" s="19">
        <f t="shared" si="0"/>
        <v>3045.9375</v>
      </c>
    </row>
    <row r="26" ht="78.75" spans="1:8">
      <c r="A26" s="14">
        <v>24</v>
      </c>
      <c r="B26" s="20" t="s">
        <v>75</v>
      </c>
      <c r="C26" s="21" t="s">
        <v>76</v>
      </c>
      <c r="D26" s="21" t="s">
        <v>77</v>
      </c>
      <c r="E26" s="22" t="s">
        <v>22</v>
      </c>
      <c r="F26" s="23">
        <v>0.72</v>
      </c>
      <c r="G26" s="19">
        <v>439.2135</v>
      </c>
      <c r="H26" s="19">
        <f t="shared" si="0"/>
        <v>316.23372</v>
      </c>
    </row>
    <row r="27" ht="45" spans="1:8">
      <c r="A27" s="14">
        <v>25</v>
      </c>
      <c r="B27" s="20" t="s">
        <v>78</v>
      </c>
      <c r="C27" s="21" t="s">
        <v>79</v>
      </c>
      <c r="D27" s="21" t="s">
        <v>80</v>
      </c>
      <c r="E27" s="22" t="s">
        <v>12</v>
      </c>
      <c r="F27" s="23">
        <v>34.75</v>
      </c>
      <c r="G27" s="19">
        <v>100.054</v>
      </c>
      <c r="H27" s="19">
        <f t="shared" si="0"/>
        <v>3476.8765</v>
      </c>
    </row>
    <row r="28" ht="33.75" spans="1:8">
      <c r="A28" s="14">
        <v>26</v>
      </c>
      <c r="B28" s="20" t="s">
        <v>81</v>
      </c>
      <c r="C28" s="21" t="s">
        <v>82</v>
      </c>
      <c r="D28" s="21" t="s">
        <v>83</v>
      </c>
      <c r="E28" s="22" t="s">
        <v>84</v>
      </c>
      <c r="F28" s="23">
        <v>0.461</v>
      </c>
      <c r="G28" s="19">
        <v>4400.5045</v>
      </c>
      <c r="H28" s="19">
        <f t="shared" si="0"/>
        <v>2028.6325745</v>
      </c>
    </row>
    <row r="29" ht="33.75" spans="1:8">
      <c r="A29" s="14">
        <v>27</v>
      </c>
      <c r="B29" s="20" t="s">
        <v>85</v>
      </c>
      <c r="C29" s="21" t="s">
        <v>86</v>
      </c>
      <c r="D29" s="21" t="s">
        <v>87</v>
      </c>
      <c r="E29" s="22" t="s">
        <v>61</v>
      </c>
      <c r="F29" s="23">
        <v>237.6</v>
      </c>
      <c r="G29" s="19">
        <v>82.365</v>
      </c>
      <c r="H29" s="19">
        <f t="shared" si="0"/>
        <v>19569.924</v>
      </c>
    </row>
    <row r="30" ht="56.25" spans="1:8">
      <c r="A30" s="14">
        <v>28</v>
      </c>
      <c r="B30" s="20" t="s">
        <v>88</v>
      </c>
      <c r="C30" s="21" t="s">
        <v>89</v>
      </c>
      <c r="D30" s="21" t="s">
        <v>90</v>
      </c>
      <c r="E30" s="22" t="s">
        <v>61</v>
      </c>
      <c r="F30" s="23">
        <v>61.5</v>
      </c>
      <c r="G30" s="19">
        <v>18.829</v>
      </c>
      <c r="H30" s="19">
        <f t="shared" si="0"/>
        <v>1157.9835</v>
      </c>
    </row>
    <row r="31" ht="33.75" spans="1:8">
      <c r="A31" s="14">
        <v>29</v>
      </c>
      <c r="B31" s="20" t="s">
        <v>91</v>
      </c>
      <c r="C31" s="21" t="s">
        <v>92</v>
      </c>
      <c r="D31" s="21" t="s">
        <v>93</v>
      </c>
      <c r="E31" s="22" t="s">
        <v>12</v>
      </c>
      <c r="F31" s="23">
        <v>168.8</v>
      </c>
      <c r="G31" s="19">
        <v>4.56</v>
      </c>
      <c r="H31" s="19">
        <f t="shared" si="0"/>
        <v>769.728</v>
      </c>
    </row>
    <row r="32" s="2" customFormat="1" ht="45" spans="1:8">
      <c r="A32" s="14">
        <v>30</v>
      </c>
      <c r="B32" s="20" t="s">
        <v>94</v>
      </c>
      <c r="C32" s="21" t="s">
        <v>95</v>
      </c>
      <c r="D32" s="21" t="s">
        <v>96</v>
      </c>
      <c r="E32" s="22" t="s">
        <v>12</v>
      </c>
      <c r="F32" s="23">
        <v>342.9</v>
      </c>
      <c r="G32" s="19">
        <v>193.8</v>
      </c>
      <c r="H32" s="19">
        <f t="shared" si="0"/>
        <v>66454.02</v>
      </c>
    </row>
    <row r="33" ht="33.75" spans="1:8">
      <c r="A33" s="14">
        <v>31</v>
      </c>
      <c r="B33" s="24" t="s">
        <v>97</v>
      </c>
      <c r="C33" s="21" t="s">
        <v>98</v>
      </c>
      <c r="D33" s="25" t="s">
        <v>99</v>
      </c>
      <c r="E33" s="22" t="s">
        <v>100</v>
      </c>
      <c r="F33" s="23">
        <v>6</v>
      </c>
      <c r="G33" s="19">
        <v>427.5</v>
      </c>
      <c r="H33" s="19">
        <f t="shared" si="0"/>
        <v>2565</v>
      </c>
    </row>
    <row r="34" ht="33.75" spans="1:8">
      <c r="A34" s="14">
        <v>32</v>
      </c>
      <c r="B34" s="24" t="s">
        <v>101</v>
      </c>
      <c r="C34" s="21" t="s">
        <v>102</v>
      </c>
      <c r="D34" s="25" t="s">
        <v>99</v>
      </c>
      <c r="E34" s="22" t="s">
        <v>100</v>
      </c>
      <c r="F34" s="23">
        <v>4</v>
      </c>
      <c r="G34" s="19">
        <v>1187.5</v>
      </c>
      <c r="H34" s="19">
        <f t="shared" si="0"/>
        <v>4750</v>
      </c>
    </row>
    <row r="35" ht="45" spans="1:8">
      <c r="A35" s="14">
        <v>33</v>
      </c>
      <c r="B35" s="26" t="s">
        <v>103</v>
      </c>
      <c r="C35" s="21" t="s">
        <v>104</v>
      </c>
      <c r="D35" s="21" t="s">
        <v>105</v>
      </c>
      <c r="E35" s="22" t="s">
        <v>106</v>
      </c>
      <c r="F35" s="23">
        <v>32</v>
      </c>
      <c r="G35" s="19">
        <v>93.1</v>
      </c>
      <c r="H35" s="19">
        <f t="shared" si="0"/>
        <v>2979.2</v>
      </c>
    </row>
    <row r="36" ht="45" spans="1:8">
      <c r="A36" s="14">
        <v>34</v>
      </c>
      <c r="B36" s="26" t="s">
        <v>107</v>
      </c>
      <c r="C36" s="21" t="s">
        <v>108</v>
      </c>
      <c r="D36" s="21" t="s">
        <v>105</v>
      </c>
      <c r="E36" s="22" t="s">
        <v>106</v>
      </c>
      <c r="F36" s="23">
        <v>34</v>
      </c>
      <c r="G36" s="19">
        <v>109.25</v>
      </c>
      <c r="H36" s="19">
        <f t="shared" si="0"/>
        <v>3714.5</v>
      </c>
    </row>
    <row r="37" ht="45" spans="1:8">
      <c r="A37" s="14">
        <v>35</v>
      </c>
      <c r="B37" s="26" t="s">
        <v>109</v>
      </c>
      <c r="C37" s="21" t="s">
        <v>110</v>
      </c>
      <c r="D37" s="21" t="s">
        <v>105</v>
      </c>
      <c r="E37" s="22" t="s">
        <v>106</v>
      </c>
      <c r="F37" s="23">
        <v>30</v>
      </c>
      <c r="G37" s="19">
        <v>110.2</v>
      </c>
      <c r="H37" s="19">
        <f t="shared" si="0"/>
        <v>3306</v>
      </c>
    </row>
    <row r="38" ht="45" spans="1:8">
      <c r="A38" s="14">
        <v>36</v>
      </c>
      <c r="B38" s="26" t="s">
        <v>111</v>
      </c>
      <c r="C38" s="21" t="s">
        <v>112</v>
      </c>
      <c r="D38" s="21" t="s">
        <v>105</v>
      </c>
      <c r="E38" s="22" t="s">
        <v>106</v>
      </c>
      <c r="F38" s="23">
        <v>28</v>
      </c>
      <c r="G38" s="19">
        <v>100.7</v>
      </c>
      <c r="H38" s="19">
        <f t="shared" si="0"/>
        <v>2819.6</v>
      </c>
    </row>
    <row r="39" ht="56.25" spans="1:8">
      <c r="A39" s="14">
        <v>37</v>
      </c>
      <c r="B39" s="20" t="s">
        <v>113</v>
      </c>
      <c r="C39" s="21" t="s">
        <v>114</v>
      </c>
      <c r="D39" s="21" t="s">
        <v>99</v>
      </c>
      <c r="E39" s="22" t="s">
        <v>115</v>
      </c>
      <c r="F39" s="23">
        <v>1</v>
      </c>
      <c r="G39" s="19">
        <v>1852.5</v>
      </c>
      <c r="H39" s="19">
        <f t="shared" si="0"/>
        <v>1852.5</v>
      </c>
    </row>
    <row r="40" ht="22.5" spans="1:8">
      <c r="A40" s="14">
        <v>38</v>
      </c>
      <c r="B40" s="24" t="s">
        <v>116</v>
      </c>
      <c r="C40" s="21" t="s">
        <v>117</v>
      </c>
      <c r="D40" s="21" t="s">
        <v>118</v>
      </c>
      <c r="E40" s="22" t="s">
        <v>61</v>
      </c>
      <c r="F40" s="23">
        <v>500</v>
      </c>
      <c r="G40" s="19">
        <v>3.42</v>
      </c>
      <c r="H40" s="19">
        <f t="shared" si="0"/>
        <v>1710</v>
      </c>
    </row>
    <row r="41" ht="33.75" spans="1:8">
      <c r="A41" s="14">
        <v>39</v>
      </c>
      <c r="B41" s="24" t="s">
        <v>119</v>
      </c>
      <c r="C41" s="21" t="s">
        <v>120</v>
      </c>
      <c r="D41" s="21" t="s">
        <v>121</v>
      </c>
      <c r="E41" s="22" t="s">
        <v>122</v>
      </c>
      <c r="F41" s="23">
        <v>4</v>
      </c>
      <c r="G41" s="19">
        <v>1805</v>
      </c>
      <c r="H41" s="19">
        <f t="shared" si="0"/>
        <v>7220</v>
      </c>
    </row>
    <row r="42" ht="22.5" spans="1:8">
      <c r="A42" s="14">
        <v>40</v>
      </c>
      <c r="B42" s="24" t="s">
        <v>123</v>
      </c>
      <c r="C42" s="21" t="s">
        <v>124</v>
      </c>
      <c r="D42" s="21" t="s">
        <v>121</v>
      </c>
      <c r="E42" s="22" t="s">
        <v>122</v>
      </c>
      <c r="F42" s="23">
        <v>1</v>
      </c>
      <c r="G42" s="19">
        <v>1710</v>
      </c>
      <c r="H42" s="19">
        <f t="shared" si="0"/>
        <v>1710</v>
      </c>
    </row>
    <row r="43" ht="22.5" spans="1:8">
      <c r="A43" s="14">
        <v>41</v>
      </c>
      <c r="B43" s="24" t="s">
        <v>125</v>
      </c>
      <c r="C43" s="21" t="s">
        <v>126</v>
      </c>
      <c r="D43" s="21" t="s">
        <v>127</v>
      </c>
      <c r="E43" s="22" t="s">
        <v>128</v>
      </c>
      <c r="F43" s="23">
        <v>1</v>
      </c>
      <c r="G43" s="19">
        <v>2090</v>
      </c>
      <c r="H43" s="19">
        <f t="shared" si="0"/>
        <v>2090</v>
      </c>
    </row>
    <row r="44" ht="22.5" spans="1:8">
      <c r="A44" s="14">
        <v>42</v>
      </c>
      <c r="B44" s="24" t="s">
        <v>129</v>
      </c>
      <c r="C44" s="21" t="s">
        <v>130</v>
      </c>
      <c r="D44" s="21" t="s">
        <v>127</v>
      </c>
      <c r="E44" s="22" t="s">
        <v>128</v>
      </c>
      <c r="F44" s="23">
        <v>1</v>
      </c>
      <c r="G44" s="19">
        <v>1995</v>
      </c>
      <c r="H44" s="19">
        <f t="shared" si="0"/>
        <v>1995</v>
      </c>
    </row>
    <row r="45" ht="22.5" spans="1:8">
      <c r="A45" s="14">
        <v>43</v>
      </c>
      <c r="B45" s="20" t="s">
        <v>131</v>
      </c>
      <c r="C45" s="21" t="s">
        <v>132</v>
      </c>
      <c r="D45" s="27"/>
      <c r="E45" s="22" t="s">
        <v>133</v>
      </c>
      <c r="F45" s="23">
        <v>12</v>
      </c>
      <c r="G45" s="19">
        <v>137.75</v>
      </c>
      <c r="H45" s="19">
        <f t="shared" si="0"/>
        <v>1653</v>
      </c>
    </row>
    <row r="46" spans="1:8">
      <c r="A46" s="14">
        <v>44</v>
      </c>
      <c r="B46" s="20" t="s">
        <v>134</v>
      </c>
      <c r="C46" s="21" t="s">
        <v>135</v>
      </c>
      <c r="D46" s="21" t="s">
        <v>136</v>
      </c>
      <c r="E46" s="22" t="s">
        <v>137</v>
      </c>
      <c r="F46" s="23">
        <v>20</v>
      </c>
      <c r="G46" s="19">
        <v>133</v>
      </c>
      <c r="H46" s="19">
        <f t="shared" si="0"/>
        <v>2660</v>
      </c>
    </row>
    <row r="47" ht="34" customHeight="1" spans="1:8">
      <c r="A47" s="28">
        <v>45</v>
      </c>
      <c r="B47" s="29" t="s">
        <v>138</v>
      </c>
      <c r="C47" s="30"/>
      <c r="D47" s="30"/>
      <c r="E47" s="31"/>
      <c r="F47" s="32"/>
      <c r="G47" s="28"/>
      <c r="H47" s="19">
        <f>SUM(H3:H46)</f>
        <v>428009.8075915</v>
      </c>
    </row>
  </sheetData>
  <mergeCells count="2">
    <mergeCell ref="A1:H1"/>
    <mergeCell ref="B47:F47"/>
  </mergeCells>
  <printOptions horizontalCentered="1"/>
  <pageMargins left="0.196527777777778" right="0.196527777777778" top="0.751388888888889" bottom="0.393055555555556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杨和平</cp:lastModifiedBy>
  <dcterms:created xsi:type="dcterms:W3CDTF">2023-05-12T11:15:00Z</dcterms:created>
  <dcterms:modified xsi:type="dcterms:W3CDTF">2024-11-12T01:25:38Z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7C23797E4F584ABDBC7EE76C56FE1E16_12</vt:lpwstr>
  </property>
</Properties>
</file>