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-09 分部分项工程项目清单计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<sst xmlns="http://schemas.openxmlformats.org/spreadsheetml/2006/main" count="35" uniqueCount="30">
  <si>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2025年休闲亭景观灯饰安全隐患整改工程全费用清单计价表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</si>
  <si>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</si>
  <si>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</si>
  <si>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</si>
  <si>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</si>
  <si>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</si>
  <si>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</si>
  <si>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</si>
  <si>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全费用单价</t>
  </si>
  <si>
    <t>合价</t>
  </si>
  <si>
    <t>040805004001</t>
  </si>
  <si>
    <t>LED灯带拆除和安装</t>
  </si>
  <si>
    <t>[项目特征]
1.名称:LED灯带拆除和安装
2.规格型号:功率：12-15W/M；灯珠数量：120颗/米；光源类型：LED；PVC包胶，防水等级：IP65；色温：2000K-2400K;电压：AC220V。
3.品牌要求:脸谱照明、凡亚光电、邦宇照明
[工作内容]
1.灯具拆除、清理、运输
2.灯具安装
3.脚手架搭拆或租用吊车
4.焊、压接线端子
5.接线
6.接地
7.试灯</t>
  </si>
  <si>
    <t>m</t>
  </si>
  <si>
    <t>040805004003</t>
  </si>
  <si>
    <t>LED泛光灯拆除和安装</t>
  </si>
  <si>
    <t>[项目特征]
1.名称:LED泛光灯拆除和安装
2.规格型号:功率：30W；色温：2000K-2400K;光束角：60°；光源类型：LED；压铸铝合金、表面氧化处理，高清晰钢化玻璃；防水等级：IP65；电压：AC220V；防水接头。
3.品牌要求:脸谱照明、凡亚光电、邦宇照明
[工作内容]
1.灯具拆除、清理、运输
2.灯具安装
3.脚手架搭拆或租用吊车
4.焊、压接线端子
5.接线
6.接地
7.试灯</t>
  </si>
  <si>
    <t>套</t>
  </si>
  <si>
    <t>040804001001</t>
  </si>
  <si>
    <t>配管</t>
  </si>
  <si>
    <t>[项目特征]
1.名称:配管
2.材质规格:PVC32
3.敷设方式:综合考虑
4.品牌要求:顾地、得亿、中财
5.含管沟开挖及回填
6.含脚手架搭拆或租用吊车
[工作内容]
1.电线管路敷设
2.接地</t>
  </si>
  <si>
    <t>040804001002</t>
  </si>
  <si>
    <t>[项目特征]
1.名称:配管
2.材质规格:PVC20
3.敷设方式:综合考虑
4.品牌要求:顾地、得亿、中财
5.含管沟开挖及回填
6.含脚手架搭拆或租用吊车
[工作内容]
1.电线管路敷设
2.接地</t>
  </si>
  <si>
    <t>040803001001</t>
  </si>
  <si>
    <t>电线BVR-3*6mm²</t>
  </si>
  <si>
    <t>[项目特征]
1.名称:电线
2.型号规格:BVR-3*6mm2
3.材质:铜芯
4.敷设方式、部位:综合考虑
5.品牌要求:鸽牌、南方、渝丰
6.含脚手架搭拆或租用吊车
[工作内容]
1.配线
2.支持体(夹板、绝缘子、槽板等)安装</t>
  </si>
  <si>
    <t>040803001002</t>
  </si>
  <si>
    <t>电线BVR-3*2.5mm²</t>
  </si>
  <si>
    <t>[项目特征]
1.名称:电线
2.型号规格:BVR-3*2.5mm2
3.材质:铜芯
4.敷设方式、部位:综合考虑
5.品牌要求:鸽牌、南方、渝丰
6.含脚手架搭拆或租用吊车
[工作内容]
1.配线
2.支持体(夹板、绝缘子、槽板等)安装</t>
  </si>
  <si>
    <t>合   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</si>
</sst>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 applyAlignment="1"/>
    <xf numFmtId="0" fontId="1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176" fontId="2" fillId="2" borderId="8" xfId="49" applyNumberFormat="1" applyFont="1" applyFill="1" applyBorder="1" applyAlignment="1">
      <alignment horizontal="center" vertical="center" wrapText="1"/>
    </xf>
    <xf numFmtId="176" fontId="2" fillId="2" borderId="4" xfId="49" applyNumberFormat="1" applyFont="1" applyFill="1" applyBorder="1" applyAlignment="1">
      <alignment horizontal="center" vertical="center" wrapText="1"/>
    </xf>
    <xf numFmtId="176" fontId="2" fillId="2" borderId="9" xfId="49" applyNumberFormat="1" applyFont="1" applyFill="1" applyBorder="1" applyAlignment="1">
      <alignment horizontal="center" vertical="center" wrapText="1"/>
    </xf>
    <xf numFmtId="0" fontId="2" fillId="2" borderId="4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showGridLines="0" tabSelected="1" topLeftCell="A7" workbookViewId="0">
      <selection activeCell="O9" sqref="O9"/>
    </sheetView>
  </sheetViews>
  <sheetFormatPr defaultColWidth="9" defaultRowHeight="11.25"/>
  <cols>
    <col min="1" max="1" width="7.66666666666667" customWidth="1"/>
    <col min="2" max="2" width="8.5" customWidth="1"/>
    <col min="3" max="3" width="8" customWidth="1"/>
    <col min="4" max="4" width="14.5" customWidth="1"/>
    <col min="5" max="5" width="5" customWidth="1"/>
    <col min="6" max="6" width="15.6666666666667" customWidth="1"/>
    <col min="7" max="7" width="18.5" customWidth="1"/>
    <col min="8" max="8" width="9.16666666666667" customWidth="1"/>
    <col min="9" max="9" width="11.3333333333333" customWidth="1"/>
    <col min="10" max="11" width="17.6666666666667" customWidth="1"/>
    <col min="12" max="12" width="12"/>
  </cols>
  <sheetData>
    <row r="1" ht="38.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1" customHeight="1" spans="1:11">
      <c r="A2" s="2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  <c r="H2" s="3" t="s">
        <v>5</v>
      </c>
      <c r="I2" s="3" t="s">
        <v>6</v>
      </c>
      <c r="J2" s="3" t="s">
        <v>7</v>
      </c>
      <c r="K2" s="9"/>
    </row>
    <row r="3" ht="20.1" customHeight="1" spans="1:11">
      <c r="A3" s="4"/>
      <c r="B3" s="5"/>
      <c r="C3" s="5"/>
      <c r="D3" s="5"/>
      <c r="E3" s="5"/>
      <c r="F3" s="5"/>
      <c r="G3" s="5"/>
      <c r="H3" s="5"/>
      <c r="I3" s="5"/>
      <c r="J3" s="5" t="s">
        <v>8</v>
      </c>
      <c r="K3" s="10" t="s">
        <v>9</v>
      </c>
    </row>
    <row r="4" ht="228" customHeight="1" spans="1:11">
      <c r="A4" s="4">
        <v>1</v>
      </c>
      <c r="B4" s="5" t="s">
        <v>10</v>
      </c>
      <c r="C4" s="5"/>
      <c r="D4" s="6" t="s">
        <v>11</v>
      </c>
      <c r="E4" s="6"/>
      <c r="F4" s="6" t="s">
        <v>12</v>
      </c>
      <c r="G4" s="6"/>
      <c r="H4" s="5" t="s">
        <v>13</v>
      </c>
      <c r="I4" s="5">
        <v>6665</v>
      </c>
      <c r="J4" s="5">
        <v>53.16</v>
      </c>
      <c r="K4" s="11">
        <f t="shared" ref="K4:K9" si="0">I4*J4</f>
        <v>354311.4</v>
      </c>
    </row>
    <row r="5" ht="219.95" customHeight="1" spans="1:11">
      <c r="A5" s="4">
        <v>2</v>
      </c>
      <c r="B5" s="5" t="s">
        <v>14</v>
      </c>
      <c r="C5" s="5"/>
      <c r="D5" s="6" t="s">
        <v>15</v>
      </c>
      <c r="E5" s="6"/>
      <c r="F5" s="6" t="s">
        <v>16</v>
      </c>
      <c r="G5" s="6"/>
      <c r="H5" s="5" t="s">
        <v>17</v>
      </c>
      <c r="I5" s="5">
        <v>464</v>
      </c>
      <c r="J5" s="5">
        <v>198.89</v>
      </c>
      <c r="K5" s="11">
        <f t="shared" si="0"/>
        <v>92284.96</v>
      </c>
    </row>
    <row r="6" ht="125.1" customHeight="1" spans="1:11">
      <c r="A6" s="4">
        <v>3</v>
      </c>
      <c r="B6" s="5" t="s">
        <v>18</v>
      </c>
      <c r="C6" s="5"/>
      <c r="D6" s="6" t="s">
        <v>19</v>
      </c>
      <c r="E6" s="6"/>
      <c r="F6" s="6" t="s">
        <v>20</v>
      </c>
      <c r="G6" s="6"/>
      <c r="H6" s="5" t="s">
        <v>13</v>
      </c>
      <c r="I6" s="5">
        <v>50</v>
      </c>
      <c r="J6" s="5">
        <v>13.87</v>
      </c>
      <c r="K6" s="11">
        <f t="shared" si="0"/>
        <v>693.5</v>
      </c>
    </row>
    <row r="7" ht="120" customHeight="1" spans="1:11">
      <c r="A7" s="4">
        <v>4</v>
      </c>
      <c r="B7" s="5" t="s">
        <v>21</v>
      </c>
      <c r="C7" s="5"/>
      <c r="D7" s="6" t="s">
        <v>19</v>
      </c>
      <c r="E7" s="6"/>
      <c r="F7" s="6" t="s">
        <v>22</v>
      </c>
      <c r="G7" s="6"/>
      <c r="H7" s="5" t="s">
        <v>13</v>
      </c>
      <c r="I7" s="5">
        <v>200</v>
      </c>
      <c r="J7" s="5">
        <v>10.45</v>
      </c>
      <c r="K7" s="11">
        <f t="shared" si="0"/>
        <v>2090</v>
      </c>
    </row>
    <row r="8" ht="150.95" customHeight="1" spans="1:11">
      <c r="A8" s="4">
        <v>5</v>
      </c>
      <c r="B8" s="14" t="s">
        <v>23</v>
      </c>
      <c r="C8" s="5"/>
      <c r="D8" s="6" t="s">
        <v>24</v>
      </c>
      <c r="E8" s="6"/>
      <c r="F8" s="6" t="s">
        <v>25</v>
      </c>
      <c r="G8" s="6"/>
      <c r="H8" s="5" t="s">
        <v>13</v>
      </c>
      <c r="I8" s="5">
        <v>100</v>
      </c>
      <c r="J8" s="12">
        <v>15.86</v>
      </c>
      <c r="K8" s="11">
        <f t="shared" si="0"/>
        <v>1586</v>
      </c>
    </row>
    <row r="9" ht="156" customHeight="1" spans="1:11">
      <c r="A9" s="4">
        <v>6</v>
      </c>
      <c r="B9" s="14" t="s">
        <v>26</v>
      </c>
      <c r="C9" s="5"/>
      <c r="D9" s="6" t="s">
        <v>27</v>
      </c>
      <c r="E9" s="6"/>
      <c r="F9" s="6" t="s">
        <v>28</v>
      </c>
      <c r="G9" s="6"/>
      <c r="H9" s="5" t="s">
        <v>13</v>
      </c>
      <c r="I9" s="5">
        <v>200</v>
      </c>
      <c r="J9" s="5">
        <v>8.46</v>
      </c>
      <c r="K9" s="11">
        <f t="shared" si="0"/>
        <v>1692</v>
      </c>
    </row>
    <row r="10" ht="44.1" customHeight="1" spans="1:11">
      <c r="A10" s="7" t="s">
        <v>29</v>
      </c>
      <c r="B10" s="8"/>
      <c r="C10" s="8"/>
      <c r="D10" s="8"/>
      <c r="E10" s="8"/>
      <c r="F10" s="8"/>
      <c r="G10" s="8"/>
      <c r="H10" s="8"/>
      <c r="I10" s="8"/>
      <c r="J10" s="8"/>
      <c r="K10" s="13">
        <f>SUM(K4:K9)</f>
        <v>452657.86</v>
      </c>
    </row>
  </sheetData>
  <mergeCells count="27">
    <mergeCell ref="A1:K1"/>
    <mergeCell ref="J2:K2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A10:J10"/>
    <mergeCell ref="A2:A3"/>
    <mergeCell ref="H2:H3"/>
    <mergeCell ref="I2:I3"/>
    <mergeCell ref="B2:C3"/>
    <mergeCell ref="D2:E3"/>
    <mergeCell ref="F2:G3"/>
  </mergeCells>
  <printOptions horizontalCentered="1"/>
  <pageMargins left="0.196527777777778" right="0.196527777777778" top="0.393055555555556" bottom="0.393055555555556" header="0" footer="0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2024-09-15T02:42:00Z</dcterms:created>
  <cp:lastPrinted>2024-09-23T09:21:00Z</cp:lastPrinted>
  <dcterms:modified xsi:type="dcterms:W3CDTF">2025-06-05T16:49:50Z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AC407908B8BF697433584168505ABF2D_43</vt:lpwstr>
  </property>
  <property fmtid="{D5CDD505-2E9C-101B-9397-08002B2CF9AE}" pid="3" name="KSOProductBuildVer">
    <vt:lpwstr>2052-12.8.2.1113</vt:lpwstr>
  </property>
</Properties>
</file>