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3" sheetId="3" r:id="rId1"/>
  </sheets>
  <definedNames>
    <definedName name="_xlnm._FilterDatabase" localSheetId="0" hidden="1">Sheet3!$3:$25</definedName>
  </definedNames>
  <calcPr calcId="144525"/>
</workbook>
</file>

<file path=xl/sharedStrings.xml><?xml version="1.0" encoding="utf-8"?>
<sst xmlns="http://schemas.openxmlformats.org/spreadsheetml/2006/main" count="162" uniqueCount="92">
  <si>
    <t>附件</t>
  </si>
  <si>
    <t>重庆国隆农业科技产业发展集团有限公司
公开招聘工作人员面试成绩、考试总成绩及进入体检人员名单</t>
  </si>
  <si>
    <t>准考证号</t>
  </si>
  <si>
    <t>姓名</t>
  </si>
  <si>
    <t>报考职位</t>
  </si>
  <si>
    <t>笔试成绩</t>
  </si>
  <si>
    <t>笔试折合得分</t>
  </si>
  <si>
    <t>是否进入
资格复审</t>
  </si>
  <si>
    <t>资格复审情况</t>
  </si>
  <si>
    <t>是否参加面试</t>
  </si>
  <si>
    <t>面试成绩</t>
  </si>
  <si>
    <t>面试折合得分</t>
  </si>
  <si>
    <t>总成绩</t>
  </si>
  <si>
    <t>排名</t>
  </si>
  <si>
    <t>是否进入体检</t>
  </si>
  <si>
    <t>11180100101</t>
  </si>
  <si>
    <t>范彬彬</t>
  </si>
  <si>
    <t>综合管理岗3</t>
  </si>
  <si>
    <t>67.50</t>
  </si>
  <si>
    <t>递补通过</t>
  </si>
  <si>
    <t>是</t>
  </si>
  <si>
    <t>11180100102</t>
  </si>
  <si>
    <t>赵仁睫</t>
  </si>
  <si>
    <t>68.35</t>
  </si>
  <si>
    <t>未在规定时间内参加复审</t>
  </si>
  <si>
    <t>11180100103</t>
  </si>
  <si>
    <t>陈嘉奇</t>
  </si>
  <si>
    <t>71.30</t>
  </si>
  <si>
    <t>通过</t>
  </si>
  <si>
    <t>11180100104</t>
  </si>
  <si>
    <t>李长仁</t>
  </si>
  <si>
    <t>75.65</t>
  </si>
  <si>
    <t>11180100105</t>
  </si>
  <si>
    <t>唐琪艳</t>
  </si>
  <si>
    <t>缺考</t>
  </si>
  <si>
    <t/>
  </si>
  <si>
    <t>11180100106</t>
  </si>
  <si>
    <t>梁浩然</t>
  </si>
  <si>
    <t>综合管理岗4</t>
  </si>
  <si>
    <t>55.05</t>
  </si>
  <si>
    <t>11180100107</t>
  </si>
  <si>
    <t>樊静</t>
  </si>
  <si>
    <t>59.20</t>
  </si>
  <si>
    <t>11180100108</t>
  </si>
  <si>
    <t>王丹</t>
  </si>
  <si>
    <t>66.30</t>
  </si>
  <si>
    <t>3</t>
  </si>
  <si>
    <t>11180100109</t>
  </si>
  <si>
    <t>冉果</t>
  </si>
  <si>
    <t>61.60</t>
  </si>
  <si>
    <t>2</t>
  </si>
  <si>
    <t>11180100110</t>
  </si>
  <si>
    <t>张莉</t>
  </si>
  <si>
    <t>66.40</t>
  </si>
  <si>
    <t>1</t>
  </si>
  <si>
    <t>11180100111</t>
  </si>
  <si>
    <t>陈俊材</t>
  </si>
  <si>
    <t>56.15</t>
  </si>
  <si>
    <t>11180100112</t>
  </si>
  <si>
    <t>严靖壹</t>
  </si>
  <si>
    <t>工程管理岗</t>
  </si>
  <si>
    <t>75.70</t>
  </si>
  <si>
    <t>11180100113</t>
  </si>
  <si>
    <t>贺林</t>
  </si>
  <si>
    <t>66.60</t>
  </si>
  <si>
    <t>11180100114</t>
  </si>
  <si>
    <t>阙向前</t>
  </si>
  <si>
    <t>11180100115</t>
  </si>
  <si>
    <t>管明容</t>
  </si>
  <si>
    <t>67.35</t>
  </si>
  <si>
    <t>11180100116</t>
  </si>
  <si>
    <t>杨毅</t>
  </si>
  <si>
    <t>60.75</t>
  </si>
  <si>
    <t>11180100117</t>
  </si>
  <si>
    <t>刘芳琳</t>
  </si>
  <si>
    <t>法务岗</t>
  </si>
  <si>
    <t>72.80</t>
  </si>
  <si>
    <t>11180100118</t>
  </si>
  <si>
    <t>孙丹</t>
  </si>
  <si>
    <t>71.95</t>
  </si>
  <si>
    <t>11180100119</t>
  </si>
  <si>
    <t>李健碧</t>
  </si>
  <si>
    <t>69.00</t>
  </si>
  <si>
    <t>11180100120</t>
  </si>
  <si>
    <t>郭芳</t>
  </si>
  <si>
    <t>79.25</t>
  </si>
  <si>
    <t>11180100121</t>
  </si>
  <si>
    <t>王庆香</t>
  </si>
  <si>
    <t>73.80</t>
  </si>
  <si>
    <t>11180100122</t>
  </si>
  <si>
    <t>田一鹏</t>
  </si>
  <si>
    <t>77.45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</si>
</sst>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5"/>
  <sheetViews>
    <sheetView tabSelected="1" workbookViewId="0">
      <pane ySplit="3" topLeftCell="A4" activePane="bottomLeft" state="frozen"/>
      <selection/>
      <selection pane="bottomLeft" activeCell="O5" sqref="O5"/>
    </sheetView>
  </sheetViews>
  <sheetFormatPr defaultColWidth="8.89166666666667" defaultRowHeight="13.5"/>
  <cols>
    <col min="1" max="1" width="14.5333333333333" style="1" customWidth="1"/>
    <col min="2" max="2" width="13" style="1" customWidth="1"/>
    <col min="3" max="3" width="14.25" style="1" customWidth="1"/>
    <col min="4" max="4" width="11.375" style="1" customWidth="1"/>
    <col min="5" max="5" width="9.125" style="1" customWidth="1"/>
    <col min="6" max="6" width="10.5" style="2" customWidth="1"/>
    <col min="7" max="7" width="13.375" style="1" customWidth="1"/>
    <col min="8" max="8" width="8.5" style="1" customWidth="1"/>
    <col min="9" max="9" width="10.125" style="1" customWidth="1"/>
    <col min="10" max="10" width="9.625" style="1" customWidth="1"/>
    <col min="11" max="11" width="11.5" style="1" customWidth="1"/>
    <col min="12" max="12" width="9.125" style="3" customWidth="1"/>
    <col min="13" max="13" width="9.625" style="2" customWidth="1"/>
    <col min="14" max="247" width="14.5333333333333" style="1" customWidth="1"/>
    <col min="248" max="16375" width="8.89166666666667" style="1"/>
    <col min="16376" max="16384" width="8.89166666666667" style="4"/>
  </cols>
  <sheetData>
    <row r="1" s="1" customFormat="1" ht="16.5" spans="1:16383">
      <c r="A1" s="5" t="s">
        <v>0</v>
      </c>
      <c r="F1" s="2"/>
      <c r="L1" s="3"/>
      <c r="M1" s="2"/>
      <c r="XEV1" s="4"/>
      <c r="XEW1" s="4"/>
      <c r="XEX1" s="4"/>
      <c r="XEY1" s="4"/>
      <c r="XEZ1" s="4"/>
      <c r="XFA1" s="4"/>
      <c r="XFB1" s="4"/>
      <c r="XFC1" s="4"/>
    </row>
    <row r="2" s="1" customFormat="1" ht="45" customHeight="1" spans="1:1638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XEV2" s="4"/>
      <c r="XEW2" s="4"/>
      <c r="XEX2" s="4"/>
      <c r="XEY2" s="4"/>
      <c r="XEZ2" s="4"/>
      <c r="XFA2" s="4"/>
      <c r="XFB2" s="4"/>
      <c r="XFC2" s="4"/>
    </row>
    <row r="3" s="1" customFormat="1" ht="3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 t="s">
        <v>13</v>
      </c>
      <c r="M3" s="7" t="s">
        <v>14</v>
      </c>
    </row>
    <row r="4" s="1" customFormat="1" ht="48" customHeight="1" spans="1:13">
      <c r="A4" s="11" t="s">
        <v>15</v>
      </c>
      <c r="B4" s="11" t="s">
        <v>16</v>
      </c>
      <c r="C4" s="11" t="s">
        <v>17</v>
      </c>
      <c r="D4" s="12" t="s">
        <v>18</v>
      </c>
      <c r="E4" s="8">
        <f>D4*0.5</f>
        <v>33.75</v>
      </c>
      <c r="F4" s="7"/>
      <c r="G4" s="7" t="s">
        <v>19</v>
      </c>
      <c r="H4" s="7" t="s">
        <v>20</v>
      </c>
      <c r="I4" s="8">
        <v>77.7</v>
      </c>
      <c r="J4" s="8">
        <v>38.85</v>
      </c>
      <c r="K4" s="8">
        <f>E4+J4</f>
        <v>72.6</v>
      </c>
      <c r="L4" s="9">
        <v>2</v>
      </c>
      <c r="M4" s="7"/>
    </row>
    <row r="5" s="1" customFormat="1" ht="48" customHeight="1" spans="1:13">
      <c r="A5" s="11" t="s">
        <v>21</v>
      </c>
      <c r="B5" s="11" t="s">
        <v>22</v>
      </c>
      <c r="C5" s="11" t="s">
        <v>17</v>
      </c>
      <c r="D5" s="12" t="s">
        <v>23</v>
      </c>
      <c r="E5" s="8">
        <f t="shared" ref="E5:E25" si="0">D5*0.5</f>
        <v>34.175</v>
      </c>
      <c r="F5" s="7" t="s">
        <v>20</v>
      </c>
      <c r="G5" s="7" t="s">
        <v>24</v>
      </c>
      <c r="H5" s="7"/>
      <c r="I5" s="8"/>
      <c r="J5" s="8"/>
      <c r="K5" s="8"/>
      <c r="L5" s="8"/>
      <c r="M5" s="10"/>
    </row>
    <row r="6" s="1" customFormat="1" ht="48" customHeight="1" spans="1:13">
      <c r="A6" s="11" t="s">
        <v>25</v>
      </c>
      <c r="B6" s="11" t="s">
        <v>26</v>
      </c>
      <c r="C6" s="11" t="s">
        <v>17</v>
      </c>
      <c r="D6" s="12" t="s">
        <v>27</v>
      </c>
      <c r="E6" s="8">
        <f t="shared" si="0"/>
        <v>35.65</v>
      </c>
      <c r="F6" s="7" t="s">
        <v>20</v>
      </c>
      <c r="G6" s="7" t="s">
        <v>28</v>
      </c>
      <c r="H6" s="7" t="s">
        <v>20</v>
      </c>
      <c r="I6" s="8">
        <v>80.7</v>
      </c>
      <c r="J6" s="8">
        <v>40.35</v>
      </c>
      <c r="K6" s="8">
        <f>E6+J6</f>
        <v>76</v>
      </c>
      <c r="L6" s="9">
        <v>1</v>
      </c>
      <c r="M6" s="7" t="s">
        <v>20</v>
      </c>
    </row>
    <row r="7" s="1" customFormat="1" ht="48" customHeight="1" spans="1:13">
      <c r="A7" s="11" t="s">
        <v>29</v>
      </c>
      <c r="B7" s="11" t="s">
        <v>30</v>
      </c>
      <c r="C7" s="11" t="s">
        <v>17</v>
      </c>
      <c r="D7" s="12" t="s">
        <v>31</v>
      </c>
      <c r="E7" s="8">
        <f t="shared" si="0"/>
        <v>37.825</v>
      </c>
      <c r="F7" s="7" t="s">
        <v>20</v>
      </c>
      <c r="G7" s="7" t="s">
        <v>24</v>
      </c>
      <c r="H7" s="7"/>
      <c r="I7" s="8"/>
      <c r="J7" s="8"/>
      <c r="K7" s="8"/>
      <c r="L7" s="8"/>
      <c r="M7" s="10"/>
    </row>
    <row r="8" s="1" customFormat="1" ht="48" customHeight="1" spans="1:13">
      <c r="A8" s="11" t="s">
        <v>32</v>
      </c>
      <c r="B8" s="11" t="s">
        <v>33</v>
      </c>
      <c r="C8" s="11" t="s">
        <v>17</v>
      </c>
      <c r="D8" s="8" t="s">
        <v>34</v>
      </c>
      <c r="E8" s="8"/>
      <c r="F8" s="11" t="s">
        <v>35</v>
      </c>
      <c r="G8" s="7"/>
      <c r="H8" s="7"/>
      <c r="I8" s="8"/>
      <c r="J8" s="8"/>
      <c r="K8" s="8"/>
      <c r="L8" s="8"/>
      <c r="M8" s="10"/>
    </row>
    <row r="9" s="1" customFormat="1" ht="48" customHeight="1" spans="1:13">
      <c r="A9" s="11" t="s">
        <v>36</v>
      </c>
      <c r="B9" s="11" t="s">
        <v>37</v>
      </c>
      <c r="C9" s="11" t="s">
        <v>38</v>
      </c>
      <c r="D9" s="12" t="s">
        <v>39</v>
      </c>
      <c r="E9" s="8">
        <f t="shared" si="0"/>
        <v>27.525</v>
      </c>
      <c r="F9" s="11" t="s">
        <v>35</v>
      </c>
      <c r="G9" s="7"/>
      <c r="H9" s="7"/>
      <c r="I9" s="8"/>
      <c r="J9" s="8"/>
      <c r="K9" s="8"/>
      <c r="L9" s="8"/>
      <c r="M9" s="10"/>
    </row>
    <row r="10" s="1" customFormat="1" ht="48" customHeight="1" spans="1:13">
      <c r="A10" s="11" t="s">
        <v>40</v>
      </c>
      <c r="B10" s="11" t="s">
        <v>41</v>
      </c>
      <c r="C10" s="11" t="s">
        <v>38</v>
      </c>
      <c r="D10" s="12" t="s">
        <v>42</v>
      </c>
      <c r="E10" s="8">
        <f t="shared" si="0"/>
        <v>29.6</v>
      </c>
      <c r="F10" s="11" t="s">
        <v>35</v>
      </c>
      <c r="G10" s="7"/>
      <c r="H10" s="7"/>
      <c r="I10" s="8"/>
      <c r="J10" s="8"/>
      <c r="K10" s="8"/>
      <c r="L10" s="8"/>
      <c r="M10" s="10"/>
    </row>
    <row r="11" s="1" customFormat="1" ht="48" customHeight="1" spans="1:13">
      <c r="A11" s="11" t="s">
        <v>43</v>
      </c>
      <c r="B11" s="11" t="s">
        <v>44</v>
      </c>
      <c r="C11" s="11" t="s">
        <v>38</v>
      </c>
      <c r="D11" s="12" t="s">
        <v>45</v>
      </c>
      <c r="E11" s="8">
        <f t="shared" si="0"/>
        <v>33.15</v>
      </c>
      <c r="F11" s="7" t="s">
        <v>20</v>
      </c>
      <c r="G11" s="7" t="s">
        <v>28</v>
      </c>
      <c r="H11" s="7" t="s">
        <v>20</v>
      </c>
      <c r="I11" s="8" t="s">
        <v>34</v>
      </c>
      <c r="J11" s="8"/>
      <c r="K11" s="8">
        <f>E11</f>
        <v>33.15</v>
      </c>
      <c r="L11" s="9" t="s">
        <v>46</v>
      </c>
      <c r="M11" s="7"/>
    </row>
    <row r="12" s="1" customFormat="1" ht="48" customHeight="1" spans="1:13">
      <c r="A12" s="11" t="s">
        <v>47</v>
      </c>
      <c r="B12" s="11" t="s">
        <v>48</v>
      </c>
      <c r="C12" s="11" t="s">
        <v>38</v>
      </c>
      <c r="D12" s="12" t="s">
        <v>49</v>
      </c>
      <c r="E12" s="8">
        <f t="shared" si="0"/>
        <v>30.8</v>
      </c>
      <c r="F12" s="7" t="s">
        <v>20</v>
      </c>
      <c r="G12" s="7" t="s">
        <v>28</v>
      </c>
      <c r="H12" s="7" t="s">
        <v>20</v>
      </c>
      <c r="I12" s="8">
        <v>72.3</v>
      </c>
      <c r="J12" s="8">
        <v>36.15</v>
      </c>
      <c r="K12" s="8">
        <f>E12+J12</f>
        <v>66.95</v>
      </c>
      <c r="L12" s="9" t="s">
        <v>50</v>
      </c>
      <c r="M12" s="7"/>
    </row>
    <row r="13" s="1" customFormat="1" ht="48" customHeight="1" spans="1:13">
      <c r="A13" s="11" t="s">
        <v>51</v>
      </c>
      <c r="B13" s="11" t="s">
        <v>52</v>
      </c>
      <c r="C13" s="11" t="s">
        <v>38</v>
      </c>
      <c r="D13" s="12" t="s">
        <v>53</v>
      </c>
      <c r="E13" s="8">
        <f t="shared" si="0"/>
        <v>33.2</v>
      </c>
      <c r="F13" s="7" t="s">
        <v>20</v>
      </c>
      <c r="G13" s="7" t="s">
        <v>28</v>
      </c>
      <c r="H13" s="7" t="s">
        <v>20</v>
      </c>
      <c r="I13" s="8">
        <v>73.4</v>
      </c>
      <c r="J13" s="8">
        <v>36.7</v>
      </c>
      <c r="K13" s="8">
        <f>E13+J13</f>
        <v>69.9</v>
      </c>
      <c r="L13" s="9" t="s">
        <v>54</v>
      </c>
      <c r="M13" s="7" t="s">
        <v>20</v>
      </c>
    </row>
    <row r="14" s="1" customFormat="1" ht="48" customHeight="1" spans="1:13">
      <c r="A14" s="11" t="s">
        <v>55</v>
      </c>
      <c r="B14" s="11" t="s">
        <v>56</v>
      </c>
      <c r="C14" s="11" t="s">
        <v>38</v>
      </c>
      <c r="D14" s="12" t="s">
        <v>57</v>
      </c>
      <c r="E14" s="8">
        <f t="shared" si="0"/>
        <v>28.075</v>
      </c>
      <c r="F14" s="11" t="s">
        <v>35</v>
      </c>
      <c r="G14" s="7"/>
      <c r="H14" s="7"/>
      <c r="I14" s="8"/>
      <c r="J14" s="8"/>
      <c r="K14" s="8"/>
      <c r="L14" s="8"/>
      <c r="M14" s="10"/>
    </row>
    <row r="15" s="1" customFormat="1" ht="48" customHeight="1" spans="1:13">
      <c r="A15" s="11" t="s">
        <v>58</v>
      </c>
      <c r="B15" s="11" t="s">
        <v>59</v>
      </c>
      <c r="C15" s="11" t="s">
        <v>60</v>
      </c>
      <c r="D15" s="12" t="s">
        <v>61</v>
      </c>
      <c r="E15" s="8">
        <f t="shared" si="0"/>
        <v>37.85</v>
      </c>
      <c r="F15" s="7" t="s">
        <v>20</v>
      </c>
      <c r="G15" s="7" t="s">
        <v>28</v>
      </c>
      <c r="H15" s="7" t="s">
        <v>20</v>
      </c>
      <c r="I15" s="8">
        <v>85.8</v>
      </c>
      <c r="J15" s="8">
        <v>42.9</v>
      </c>
      <c r="K15" s="8">
        <f>E15+J15</f>
        <v>80.75</v>
      </c>
      <c r="L15" s="9" t="s">
        <v>54</v>
      </c>
      <c r="M15" s="7" t="s">
        <v>20</v>
      </c>
    </row>
    <row r="16" s="1" customFormat="1" ht="48" customHeight="1" spans="1:13">
      <c r="A16" s="11" t="s">
        <v>62</v>
      </c>
      <c r="B16" s="11" t="s">
        <v>63</v>
      </c>
      <c r="C16" s="11" t="s">
        <v>60</v>
      </c>
      <c r="D16" s="12" t="s">
        <v>64</v>
      </c>
      <c r="E16" s="8">
        <f t="shared" si="0"/>
        <v>33.3</v>
      </c>
      <c r="F16" s="7" t="s">
        <v>20</v>
      </c>
      <c r="G16" s="7" t="s">
        <v>28</v>
      </c>
      <c r="H16" s="7" t="s">
        <v>20</v>
      </c>
      <c r="I16" s="8">
        <v>74.2</v>
      </c>
      <c r="J16" s="8">
        <v>37.1</v>
      </c>
      <c r="K16" s="8">
        <f>E16+J16</f>
        <v>70.4</v>
      </c>
      <c r="L16" s="9" t="s">
        <v>46</v>
      </c>
      <c r="M16" s="7"/>
    </row>
    <row r="17" s="1" customFormat="1" ht="48" customHeight="1" spans="1:13">
      <c r="A17" s="11" t="s">
        <v>65</v>
      </c>
      <c r="B17" s="11" t="s">
        <v>66</v>
      </c>
      <c r="C17" s="11" t="s">
        <v>60</v>
      </c>
      <c r="D17" s="8" t="s">
        <v>34</v>
      </c>
      <c r="E17" s="8"/>
      <c r="F17" s="11" t="s">
        <v>35</v>
      </c>
      <c r="G17" s="7"/>
      <c r="H17" s="7"/>
      <c r="I17" s="8"/>
      <c r="J17" s="8"/>
      <c r="K17" s="8"/>
      <c r="L17" s="8"/>
      <c r="M17" s="10"/>
    </row>
    <row r="18" s="1" customFormat="1" ht="48" customHeight="1" spans="1:13">
      <c r="A18" s="11" t="s">
        <v>67</v>
      </c>
      <c r="B18" s="11" t="s">
        <v>68</v>
      </c>
      <c r="C18" s="11" t="s">
        <v>60</v>
      </c>
      <c r="D18" s="12" t="s">
        <v>69</v>
      </c>
      <c r="E18" s="8">
        <f t="shared" si="0"/>
        <v>33.675</v>
      </c>
      <c r="F18" s="7" t="s">
        <v>20</v>
      </c>
      <c r="G18" s="7" t="s">
        <v>28</v>
      </c>
      <c r="H18" s="7" t="s">
        <v>20</v>
      </c>
      <c r="I18" s="8">
        <v>78.9</v>
      </c>
      <c r="J18" s="8">
        <v>39.45</v>
      </c>
      <c r="K18" s="8">
        <f>E18+J18</f>
        <v>73.125</v>
      </c>
      <c r="L18" s="9" t="s">
        <v>50</v>
      </c>
      <c r="M18" s="7"/>
    </row>
    <row r="19" s="1" customFormat="1" ht="48" customHeight="1" spans="1:13">
      <c r="A19" s="11" t="s">
        <v>70</v>
      </c>
      <c r="B19" s="11" t="s">
        <v>71</v>
      </c>
      <c r="C19" s="11" t="s">
        <v>60</v>
      </c>
      <c r="D19" s="12" t="s">
        <v>72</v>
      </c>
      <c r="E19" s="8">
        <f t="shared" si="0"/>
        <v>30.375</v>
      </c>
      <c r="F19" s="11" t="s">
        <v>35</v>
      </c>
      <c r="G19" s="7"/>
      <c r="H19" s="7"/>
      <c r="I19" s="8"/>
      <c r="J19" s="8"/>
      <c r="K19" s="8"/>
      <c r="L19" s="8"/>
      <c r="M19" s="10"/>
    </row>
    <row r="20" s="1" customFormat="1" ht="48" customHeight="1" spans="1:13">
      <c r="A20" s="11" t="s">
        <v>73</v>
      </c>
      <c r="B20" s="11" t="s">
        <v>74</v>
      </c>
      <c r="C20" s="11" t="s">
        <v>75</v>
      </c>
      <c r="D20" s="12" t="s">
        <v>76</v>
      </c>
      <c r="E20" s="8">
        <f t="shared" si="0"/>
        <v>36.4</v>
      </c>
      <c r="F20" s="7"/>
      <c r="G20" s="7" t="s">
        <v>19</v>
      </c>
      <c r="H20" s="7" t="s">
        <v>20</v>
      </c>
      <c r="I20" s="8">
        <v>77.9</v>
      </c>
      <c r="J20" s="8">
        <v>38.95</v>
      </c>
      <c r="K20" s="8">
        <f>E20+J20</f>
        <v>75.35</v>
      </c>
      <c r="L20" s="9" t="s">
        <v>46</v>
      </c>
      <c r="M20" s="7"/>
    </row>
    <row r="21" s="1" customFormat="1" ht="48" customHeight="1" spans="1:13">
      <c r="A21" s="11" t="s">
        <v>77</v>
      </c>
      <c r="B21" s="11" t="s">
        <v>78</v>
      </c>
      <c r="C21" s="11" t="s">
        <v>75</v>
      </c>
      <c r="D21" s="12" t="s">
        <v>79</v>
      </c>
      <c r="E21" s="8">
        <f t="shared" si="0"/>
        <v>35.975</v>
      </c>
      <c r="F21" s="11" t="s">
        <v>35</v>
      </c>
      <c r="G21" s="7"/>
      <c r="H21" s="7"/>
      <c r="I21" s="8"/>
      <c r="J21" s="8"/>
      <c r="K21" s="8"/>
      <c r="L21" s="8"/>
      <c r="M21" s="10"/>
    </row>
    <row r="22" s="1" customFormat="1" ht="48" customHeight="1" spans="1:13">
      <c r="A22" s="11" t="s">
        <v>80</v>
      </c>
      <c r="B22" s="11" t="s">
        <v>81</v>
      </c>
      <c r="C22" s="11" t="s">
        <v>75</v>
      </c>
      <c r="D22" s="12" t="s">
        <v>82</v>
      </c>
      <c r="E22" s="8">
        <f t="shared" si="0"/>
        <v>34.5</v>
      </c>
      <c r="F22" s="11" t="s">
        <v>35</v>
      </c>
      <c r="G22" s="7"/>
      <c r="H22" s="7"/>
      <c r="I22" s="8"/>
      <c r="J22" s="8"/>
      <c r="K22" s="8"/>
      <c r="L22" s="8"/>
      <c r="M22" s="10"/>
    </row>
    <row r="23" s="1" customFormat="1" ht="48" customHeight="1" spans="1:13">
      <c r="A23" s="11" t="s">
        <v>83</v>
      </c>
      <c r="B23" s="11" t="s">
        <v>84</v>
      </c>
      <c r="C23" s="11" t="s">
        <v>75</v>
      </c>
      <c r="D23" s="12" t="s">
        <v>85</v>
      </c>
      <c r="E23" s="8">
        <f t="shared" si="0"/>
        <v>39.625</v>
      </c>
      <c r="F23" s="7" t="s">
        <v>20</v>
      </c>
      <c r="G23" s="7" t="s">
        <v>28</v>
      </c>
      <c r="H23" s="7" t="s">
        <v>20</v>
      </c>
      <c r="I23" s="8">
        <v>82.7</v>
      </c>
      <c r="J23" s="8">
        <v>41.35</v>
      </c>
      <c r="K23" s="8">
        <f>E23+J23</f>
        <v>80.975</v>
      </c>
      <c r="L23" s="9" t="s">
        <v>54</v>
      </c>
      <c r="M23" s="7" t="s">
        <v>20</v>
      </c>
    </row>
    <row r="24" s="1" customFormat="1" ht="48" customHeight="1" spans="1:13">
      <c r="A24" s="11" t="s">
        <v>86</v>
      </c>
      <c r="B24" s="11" t="s">
        <v>87</v>
      </c>
      <c r="C24" s="11" t="s">
        <v>75</v>
      </c>
      <c r="D24" s="12" t="s">
        <v>88</v>
      </c>
      <c r="E24" s="8">
        <f t="shared" si="0"/>
        <v>36.9</v>
      </c>
      <c r="F24" s="7" t="s">
        <v>20</v>
      </c>
      <c r="G24" s="7" t="s">
        <v>24</v>
      </c>
      <c r="H24" s="7"/>
      <c r="I24" s="8"/>
      <c r="J24" s="8"/>
      <c r="K24" s="8"/>
      <c r="L24" s="8"/>
      <c r="M24" s="10"/>
    </row>
    <row r="25" s="1" customFormat="1" ht="48" customHeight="1" spans="1:13">
      <c r="A25" s="11" t="s">
        <v>89</v>
      </c>
      <c r="B25" s="11" t="s">
        <v>90</v>
      </c>
      <c r="C25" s="11" t="s">
        <v>75</v>
      </c>
      <c r="D25" s="12" t="s">
        <v>91</v>
      </c>
      <c r="E25" s="8">
        <f t="shared" si="0"/>
        <v>38.725</v>
      </c>
      <c r="F25" s="7" t="s">
        <v>20</v>
      </c>
      <c r="G25" s="7" t="s">
        <v>28</v>
      </c>
      <c r="H25" s="7" t="s">
        <v>20</v>
      </c>
      <c r="I25" s="8">
        <v>79.2</v>
      </c>
      <c r="J25" s="8">
        <v>39.6</v>
      </c>
      <c r="K25" s="8">
        <f>E25+J25</f>
        <v>78.325</v>
      </c>
      <c r="L25" s="9" t="s">
        <v>50</v>
      </c>
      <c r="M25" s="7"/>
    </row>
  </sheetData>
  <autoFilter ref="A3:XFD25">
    <extLst/>
  </autoFilter>
  <mergeCells count="1">
    <mergeCell ref="A2:M2"/>
  </mergeCells>
  <pageMargins left="0.550694444444444" right="0.118055555555556" top="0.354166666666667" bottom="0.196527777777778" header="0.354166666666667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路儿</cp:lastModifiedBy>
  <dcterms:created xsi:type="dcterms:W3CDTF">2023-02-09T02:44:00Z</dcterms:created>
  <dcterms:modified xsi:type="dcterms:W3CDTF">2023-02-20T05:14:23Z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15643DDA4E194FCCA942A2DC99176A1A</vt:lpwstr>
  </property>
  <property fmtid="{D5CDD505-2E9C-101B-9397-08002B2CF9AE}" pid="3" name="KSOProductBuildVer">
    <vt:lpwstr>2052-11.1.0.11339</vt:lpwstr>
  </property>
</Properties>
</file>