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75" windowHeight="5985"/>
  </bookViews>
  <sheets>
    <sheet name="附件1" sheetId="1" r:id="rId1"/>
  </sheets>
  <calcPr calcId="162913"/>
</workbook>
</file>

<file path=xl/calcChain.xml><?xml version="1.0" encoding="utf-8"?>
<calcChain xmlns="http://schemas.openxmlformats.org/spreadsheetml/2006/main">
  <c r="L11" i="1" l="1"/>
  <c r="L16" i="1"/>
  <c r="L29" i="1"/>
  <c r="L31" i="1"/>
  <c r="L24" i="1"/>
  <c r="N11" i="1"/>
  <c r="N16" i="1"/>
  <c r="N29" i="1"/>
  <c r="N31" i="1"/>
  <c r="N24" i="1"/>
  <c r="N14" i="1"/>
  <c r="L14" i="1"/>
  <c r="N5" i="1"/>
  <c r="N6" i="1"/>
  <c r="N7" i="1"/>
  <c r="N8" i="1"/>
  <c r="N17" i="1"/>
  <c r="N18" i="1"/>
  <c r="N19" i="1"/>
  <c r="N20" i="1"/>
  <c r="N21" i="1"/>
  <c r="N22" i="1"/>
  <c r="N23" i="1"/>
  <c r="N32" i="1"/>
  <c r="N33" i="1"/>
  <c r="N34" i="1"/>
  <c r="N35" i="1"/>
  <c r="N36" i="1"/>
  <c r="N37" i="1"/>
  <c r="N38" i="1"/>
  <c r="N39" i="1"/>
  <c r="N4" i="1"/>
  <c r="L4" i="1"/>
  <c r="L6" i="1"/>
  <c r="O6" i="1" s="1"/>
  <c r="L7" i="1"/>
  <c r="O7" i="1" s="1"/>
  <c r="L8" i="1"/>
  <c r="O8" i="1" s="1"/>
  <c r="L17" i="1"/>
  <c r="O17" i="1" s="1"/>
  <c r="L18" i="1"/>
  <c r="O18" i="1" s="1"/>
  <c r="L19" i="1"/>
  <c r="O19" i="1" s="1"/>
  <c r="L20" i="1"/>
  <c r="O20" i="1" s="1"/>
  <c r="L21" i="1"/>
  <c r="O21" i="1" s="1"/>
  <c r="L22" i="1"/>
  <c r="O22" i="1" s="1"/>
  <c r="L23" i="1"/>
  <c r="O23" i="1" s="1"/>
  <c r="L32" i="1"/>
  <c r="O32" i="1" s="1"/>
  <c r="L33" i="1"/>
  <c r="O33" i="1" s="1"/>
  <c r="L34" i="1"/>
  <c r="O34" i="1" s="1"/>
  <c r="L35" i="1"/>
  <c r="O35" i="1" s="1"/>
  <c r="L36" i="1"/>
  <c r="O36" i="1" s="1"/>
  <c r="L37" i="1"/>
  <c r="O37" i="1" s="1"/>
  <c r="L38" i="1"/>
  <c r="O38" i="1" s="1"/>
  <c r="L39" i="1"/>
  <c r="O39" i="1" s="1"/>
  <c r="L5" i="1"/>
  <c r="O4" i="1" l="1"/>
  <c r="O5" i="1"/>
  <c r="J11" i="1"/>
  <c r="O11" i="1" s="1"/>
  <c r="J16" i="1"/>
  <c r="O16" i="1" s="1"/>
  <c r="J29" i="1"/>
  <c r="O29" i="1" s="1"/>
  <c r="J31" i="1"/>
  <c r="O31" i="1" s="1"/>
  <c r="J24" i="1"/>
  <c r="O24" i="1" s="1"/>
  <c r="J14" i="1"/>
  <c r="O14" i="1" s="1"/>
</calcChain>
</file>

<file path=xl/sharedStrings.xml><?xml version="1.0" encoding="utf-8"?>
<sst xmlns="http://schemas.openxmlformats.org/spreadsheetml/2006/main" count="241" uniqueCount="115">
  <si>
    <t>32</t>
  </si>
  <si>
    <t>2</t>
  </si>
  <si>
    <t>32001</t>
  </si>
  <si>
    <t>33</t>
  </si>
  <si>
    <t>33001</t>
  </si>
  <si>
    <t>32003</t>
  </si>
  <si>
    <t>32002</t>
  </si>
  <si>
    <t>30</t>
  </si>
  <si>
    <t>30001</t>
  </si>
  <si>
    <t>25</t>
  </si>
  <si>
    <t>25001</t>
  </si>
  <si>
    <t>26</t>
  </si>
  <si>
    <t>26001</t>
  </si>
  <si>
    <t>33002</t>
  </si>
  <si>
    <t>30002</t>
  </si>
  <si>
    <t>25002</t>
  </si>
  <si>
    <t>32004</t>
  </si>
  <si>
    <t>26002</t>
  </si>
  <si>
    <t>30003</t>
  </si>
  <si>
    <t>32005</t>
  </si>
  <si>
    <t>26003</t>
  </si>
  <si>
    <t>30004</t>
  </si>
  <si>
    <t>30006</t>
  </si>
  <si>
    <t>30005</t>
  </si>
  <si>
    <t>30007</t>
  </si>
  <si>
    <t>30008</t>
  </si>
  <si>
    <t>25003</t>
  </si>
  <si>
    <t>25004</t>
  </si>
  <si>
    <t>32006</t>
  </si>
  <si>
    <t>08001</t>
  </si>
  <si>
    <t>08003</t>
  </si>
  <si>
    <t>08004</t>
  </si>
  <si>
    <t>08002</t>
  </si>
  <si>
    <t>02001</t>
  </si>
  <si>
    <t>08005</t>
  </si>
  <si>
    <t>02002</t>
  </si>
  <si>
    <t>02003</t>
  </si>
  <si>
    <t>08006</t>
  </si>
  <si>
    <t>08007</t>
  </si>
  <si>
    <t>02004</t>
  </si>
  <si>
    <t>02005</t>
  </si>
  <si>
    <t>08008</t>
  </si>
  <si>
    <r>
      <rPr>
        <sz val="10"/>
        <rFont val="方正仿宋_GBK"/>
        <family val="4"/>
        <charset val="134"/>
      </rPr>
      <t>姓名</t>
    </r>
    <phoneticPr fontId="1" type="noConversion"/>
  </si>
  <si>
    <r>
      <rPr>
        <sz val="10"/>
        <rFont val="方正仿宋_GBK"/>
        <family val="4"/>
        <charset val="134"/>
      </rPr>
      <t>报考岗位</t>
    </r>
    <phoneticPr fontId="1" type="noConversion"/>
  </si>
  <si>
    <r>
      <rPr>
        <sz val="10"/>
        <rFont val="方正仿宋_GBK"/>
        <family val="4"/>
        <charset val="134"/>
      </rPr>
      <t>性别</t>
    </r>
    <phoneticPr fontId="1" type="noConversion"/>
  </si>
  <si>
    <r>
      <rPr>
        <sz val="10"/>
        <rFont val="方正仿宋_GBK"/>
        <family val="4"/>
        <charset val="134"/>
      </rPr>
      <t>报考单位</t>
    </r>
    <phoneticPr fontId="1" type="noConversion"/>
  </si>
  <si>
    <r>
      <rPr>
        <sz val="10"/>
        <rFont val="方正仿宋_GBK"/>
        <family val="4"/>
        <charset val="134"/>
      </rPr>
      <t>准考证号后</t>
    </r>
    <r>
      <rPr>
        <sz val="10"/>
        <rFont val="Times New Roman"/>
        <family val="1"/>
      </rPr>
      <t>5</t>
    </r>
    <r>
      <rPr>
        <sz val="10"/>
        <rFont val="方正仿宋_GBK"/>
        <family val="4"/>
        <charset val="134"/>
      </rPr>
      <t>位</t>
    </r>
    <phoneticPr fontId="1" type="noConversion"/>
  </si>
  <si>
    <t>岗位序号</t>
    <phoneticPr fontId="1" type="noConversion"/>
  </si>
  <si>
    <t>8</t>
    <phoneticPr fontId="1" type="noConversion"/>
  </si>
  <si>
    <t>笔试成绩</t>
    <phoneticPr fontId="1" type="noConversion"/>
  </si>
  <si>
    <t>结构化面试成绩</t>
    <phoneticPr fontId="1" type="noConversion"/>
  </si>
  <si>
    <t>是否体检人选</t>
    <phoneticPr fontId="1" type="noConversion"/>
  </si>
  <si>
    <t>笔试折算</t>
    <phoneticPr fontId="1" type="noConversion"/>
  </si>
  <si>
    <t>面试签号</t>
    <phoneticPr fontId="1" type="noConversion"/>
  </si>
  <si>
    <t>上课折算</t>
    <phoneticPr fontId="1" type="noConversion"/>
  </si>
  <si>
    <t>结构化折算</t>
    <phoneticPr fontId="1" type="noConversion"/>
  </si>
  <si>
    <t>附件1</t>
    <phoneticPr fontId="1" type="noConversion"/>
  </si>
  <si>
    <t>总成绩</t>
    <phoneticPr fontId="1" type="noConversion"/>
  </si>
  <si>
    <r>
      <rPr>
        <sz val="9"/>
        <color theme="1"/>
        <rFont val="方正仿宋_GBK"/>
        <family val="4"/>
        <charset val="134"/>
      </rPr>
      <t>袁颗鑫</t>
    </r>
  </si>
  <si>
    <r>
      <rPr>
        <sz val="9"/>
        <color theme="1"/>
        <rFont val="方正仿宋_GBK"/>
        <family val="4"/>
        <charset val="134"/>
      </rPr>
      <t>女</t>
    </r>
  </si>
  <si>
    <r>
      <rPr>
        <sz val="9"/>
        <color theme="1"/>
        <rFont val="方正仿宋_GBK"/>
        <family val="4"/>
        <charset val="134"/>
      </rPr>
      <t>璧山巴蜀中学</t>
    </r>
  </si>
  <si>
    <r>
      <rPr>
        <sz val="9"/>
        <color theme="1"/>
        <rFont val="方正仿宋_GBK"/>
        <family val="4"/>
        <charset val="134"/>
      </rPr>
      <t>英语教师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</si>
  <si>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方正仿宋_GBK"/>
        <family val="4"/>
        <charset val="134"/>
      </rPr>
      <t>张渝敏</t>
    </r>
  </si>
  <si>
    <r>
      <rPr>
        <sz val="9"/>
        <color theme="1"/>
        <rFont val="方正仿宋_GBK"/>
        <family val="4"/>
        <charset val="134"/>
      </rPr>
      <t>高小芳</t>
    </r>
  </si>
  <si>
    <r>
      <rPr>
        <sz val="9"/>
        <color theme="1"/>
        <rFont val="方正仿宋_GBK"/>
        <family val="4"/>
        <charset val="134"/>
      </rPr>
      <t>匡政霖</t>
    </r>
  </si>
  <si>
    <r>
      <rPr>
        <sz val="9"/>
        <color theme="1"/>
        <rFont val="方正仿宋_GBK"/>
        <family val="4"/>
        <charset val="134"/>
      </rPr>
      <t>魏江渝</t>
    </r>
  </si>
  <si>
    <r>
      <rPr>
        <sz val="9"/>
        <color theme="1"/>
        <rFont val="方正仿宋_GBK"/>
        <family val="4"/>
        <charset val="134"/>
      </rPr>
      <t>璧山巴蜀中学</t>
    </r>
    <phoneticPr fontId="1" type="noConversion"/>
  </si>
  <si>
    <r>
      <rPr>
        <sz val="9"/>
        <color theme="1"/>
        <rFont val="方正仿宋_GBK"/>
        <family val="4"/>
        <charset val="134"/>
      </rPr>
      <t>梁金曜</t>
    </r>
  </si>
  <si>
    <r>
      <rPr>
        <sz val="9"/>
        <color theme="1"/>
        <rFont val="方正仿宋_GBK"/>
        <family val="4"/>
        <charset val="134"/>
      </rPr>
      <t>璧山中学</t>
    </r>
  </si>
  <si>
    <r>
      <rPr>
        <sz val="9"/>
        <color theme="1"/>
        <rFont val="方正仿宋_GBK"/>
        <family val="4"/>
        <charset val="134"/>
      </rPr>
      <t>向文静</t>
    </r>
  </si>
  <si>
    <r>
      <rPr>
        <sz val="9"/>
        <color theme="1"/>
        <rFont val="方正仿宋_GBK"/>
        <family val="4"/>
        <charset val="134"/>
      </rPr>
      <t>李川兰</t>
    </r>
  </si>
  <si>
    <r>
      <rPr>
        <sz val="9"/>
        <color theme="1"/>
        <rFont val="方正仿宋_GBK"/>
        <family val="4"/>
        <charset val="134"/>
      </rPr>
      <t>唐小傑</t>
    </r>
  </si>
  <si>
    <r>
      <rPr>
        <sz val="9"/>
        <color theme="1"/>
        <rFont val="方正仿宋_GBK"/>
        <family val="4"/>
        <charset val="134"/>
      </rPr>
      <t>何依依</t>
    </r>
  </si>
  <si>
    <r>
      <rPr>
        <sz val="9"/>
        <color theme="1"/>
        <rFont val="方正仿宋_GBK"/>
        <family val="4"/>
        <charset val="134"/>
      </rPr>
      <t>壁山中学</t>
    </r>
  </si>
  <si>
    <r>
      <rPr>
        <sz val="9"/>
        <color theme="1"/>
        <rFont val="方正仿宋_GBK"/>
        <family val="4"/>
        <charset val="134"/>
      </rPr>
      <t>药雨璇</t>
    </r>
  </si>
  <si>
    <r>
      <rPr>
        <sz val="9"/>
        <color theme="1"/>
        <rFont val="方正仿宋_GBK"/>
        <family val="4"/>
        <charset val="134"/>
      </rPr>
      <t>数学教师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</si>
  <si>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方正仿宋_GBK"/>
        <family val="4"/>
        <charset val="134"/>
      </rPr>
      <t>张雨</t>
    </r>
  </si>
  <si>
    <r>
      <rPr>
        <sz val="9"/>
        <color theme="1"/>
        <rFont val="方正仿宋_GBK"/>
        <family val="4"/>
        <charset val="134"/>
      </rPr>
      <t>陈有玲</t>
    </r>
  </si>
  <si>
    <r>
      <rPr>
        <sz val="9"/>
        <color theme="1"/>
        <rFont val="方正仿宋_GBK"/>
        <family val="4"/>
        <charset val="134"/>
      </rPr>
      <t>邬露莹</t>
    </r>
  </si>
  <si>
    <r>
      <rPr>
        <sz val="9"/>
        <color theme="1"/>
        <rFont val="方正仿宋_GBK"/>
        <family val="4"/>
        <charset val="134"/>
      </rPr>
      <t>熊毅</t>
    </r>
  </si>
  <si>
    <r>
      <rPr>
        <sz val="9"/>
        <color theme="1"/>
        <rFont val="方正仿宋_GBK"/>
        <family val="4"/>
        <charset val="134"/>
      </rPr>
      <t>男</t>
    </r>
  </si>
  <si>
    <r>
      <rPr>
        <sz val="9"/>
        <color theme="1"/>
        <rFont val="方正仿宋_GBK"/>
        <family val="4"/>
        <charset val="134"/>
      </rPr>
      <t>是</t>
    </r>
    <phoneticPr fontId="1" type="noConversion"/>
  </si>
  <si>
    <r>
      <rPr>
        <sz val="9"/>
        <color theme="1"/>
        <rFont val="方正仿宋_GBK"/>
        <family val="4"/>
        <charset val="134"/>
      </rPr>
      <t>逄格真</t>
    </r>
  </si>
  <si>
    <r>
      <rPr>
        <sz val="9"/>
        <color theme="1"/>
        <rFont val="方正仿宋_GBK"/>
        <family val="4"/>
        <charset val="134"/>
      </rPr>
      <t>数学老师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</si>
  <si>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方正仿宋_GBK"/>
        <family val="4"/>
        <charset val="134"/>
      </rPr>
      <t>是</t>
    </r>
    <phoneticPr fontId="1" type="noConversion"/>
  </si>
  <si>
    <r>
      <rPr>
        <sz val="9"/>
        <color theme="1"/>
        <rFont val="方正仿宋_GBK"/>
        <family val="4"/>
        <charset val="134"/>
      </rPr>
      <t>谭海侠</t>
    </r>
  </si>
  <si>
    <r>
      <rPr>
        <sz val="9"/>
        <color theme="1"/>
        <rFont val="方正仿宋_GBK"/>
        <family val="4"/>
        <charset val="134"/>
      </rPr>
      <t>邓枘</t>
    </r>
  </si>
  <si>
    <r>
      <rPr>
        <sz val="9"/>
        <color theme="1"/>
        <rFont val="方正仿宋_GBK"/>
        <family val="4"/>
        <charset val="134"/>
      </rPr>
      <t>熊桂花</t>
    </r>
  </si>
  <si>
    <r>
      <rPr>
        <sz val="9"/>
        <color theme="1"/>
        <rFont val="方正仿宋_GBK"/>
        <family val="4"/>
        <charset val="134"/>
      </rPr>
      <t>璧山巴蜀中学</t>
    </r>
    <phoneticPr fontId="1" type="noConversion"/>
  </si>
  <si>
    <r>
      <rPr>
        <sz val="9"/>
        <color theme="1"/>
        <rFont val="方正仿宋_GBK"/>
        <family val="4"/>
        <charset val="134"/>
      </rPr>
      <t>周兴</t>
    </r>
  </si>
  <si>
    <r>
      <rPr>
        <sz val="9"/>
        <color theme="1"/>
        <rFont val="方正仿宋_GBK"/>
        <family val="4"/>
        <charset val="134"/>
      </rPr>
      <t>壁山巴蜀中学</t>
    </r>
  </si>
  <si>
    <r>
      <rPr>
        <sz val="9"/>
        <color theme="1"/>
        <rFont val="方正仿宋_GBK"/>
        <family val="4"/>
        <charset val="134"/>
      </rPr>
      <t>数学教师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</si>
  <si>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方正仿宋_GBK"/>
        <family val="4"/>
        <charset val="134"/>
      </rPr>
      <t>何伟军</t>
    </r>
  </si>
  <si>
    <r>
      <rPr>
        <sz val="9"/>
        <color theme="1"/>
        <rFont val="方正仿宋_GBK"/>
        <family val="4"/>
        <charset val="134"/>
      </rPr>
      <t>高锋</t>
    </r>
  </si>
  <si>
    <r>
      <rPr>
        <sz val="9"/>
        <color theme="1"/>
        <rFont val="方正仿宋_GBK"/>
        <family val="4"/>
        <charset val="134"/>
      </rPr>
      <t>郭晶铭</t>
    </r>
  </si>
  <si>
    <r>
      <rPr>
        <sz val="9"/>
        <color theme="1"/>
        <rFont val="方正仿宋_GBK"/>
        <family val="4"/>
        <charset val="134"/>
      </rPr>
      <t>生物教师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</si>
  <si>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方正仿宋_GBK"/>
        <family val="4"/>
        <charset val="134"/>
      </rPr>
      <t>龙俊琦</t>
    </r>
  </si>
  <si>
    <r>
      <rPr>
        <sz val="9"/>
        <color theme="1"/>
        <rFont val="方正仿宋_GBK"/>
        <family val="4"/>
        <charset val="134"/>
      </rPr>
      <t>吴佳佳</t>
    </r>
  </si>
  <si>
    <r>
      <rPr>
        <sz val="9"/>
        <color theme="1"/>
        <rFont val="方正仿宋_GBK"/>
        <family val="4"/>
        <charset val="134"/>
      </rPr>
      <t>程秋玉</t>
    </r>
  </si>
  <si>
    <r>
      <rPr>
        <sz val="9"/>
        <color theme="1"/>
        <rFont val="方正仿宋_GBK"/>
        <family val="4"/>
        <charset val="134"/>
      </rPr>
      <t>孙一丹</t>
    </r>
  </si>
  <si>
    <r>
      <rPr>
        <sz val="9"/>
        <color theme="1"/>
        <rFont val="方正仿宋_GBK"/>
        <family val="4"/>
        <charset val="134"/>
      </rPr>
      <t>王莉莎</t>
    </r>
  </si>
  <si>
    <r>
      <rPr>
        <sz val="9"/>
        <color theme="1"/>
        <rFont val="方正仿宋_GBK"/>
        <family val="4"/>
        <charset val="134"/>
      </rPr>
      <t>胡银超</t>
    </r>
  </si>
  <si>
    <r>
      <rPr>
        <sz val="9"/>
        <color theme="1"/>
        <rFont val="方正仿宋_GBK"/>
        <family val="4"/>
        <charset val="134"/>
      </rPr>
      <t>生物教师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</si>
  <si>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方正仿宋_GBK"/>
        <family val="4"/>
        <charset val="134"/>
      </rPr>
      <t>张杰</t>
    </r>
  </si>
  <si>
    <r>
      <rPr>
        <sz val="9"/>
        <color theme="1"/>
        <rFont val="方正仿宋_GBK"/>
        <family val="4"/>
        <charset val="134"/>
      </rPr>
      <t>潘婷</t>
    </r>
  </si>
  <si>
    <r>
      <rPr>
        <sz val="9"/>
        <color theme="1"/>
        <rFont val="方正仿宋_GBK"/>
        <family val="4"/>
        <charset val="134"/>
      </rPr>
      <t>冉小芹</t>
    </r>
  </si>
  <si>
    <r>
      <rPr>
        <sz val="9"/>
        <color theme="1"/>
        <rFont val="方正仿宋_GBK"/>
        <family val="4"/>
        <charset val="134"/>
      </rPr>
      <t>是</t>
    </r>
    <phoneticPr fontId="1" type="noConversion"/>
  </si>
  <si>
    <r>
      <rPr>
        <sz val="9"/>
        <color theme="1"/>
        <rFont val="方正仿宋_GBK"/>
        <family val="4"/>
        <charset val="134"/>
      </rPr>
      <t>陈序洪</t>
    </r>
  </si>
  <si>
    <r>
      <rPr>
        <sz val="9"/>
        <color theme="1"/>
        <rFont val="方正仿宋_GBK"/>
        <family val="4"/>
        <charset val="134"/>
      </rPr>
      <t>英语教师</t>
    </r>
  </si>
  <si>
    <r>
      <rPr>
        <sz val="9"/>
        <color theme="1"/>
        <rFont val="方正仿宋_GBK"/>
        <family val="4"/>
        <charset val="134"/>
      </rPr>
      <t>曹秋月</t>
    </r>
    <phoneticPr fontId="1" type="noConversion"/>
  </si>
  <si>
    <r>
      <rPr>
        <sz val="9"/>
        <color theme="1"/>
        <rFont val="方正仿宋_GBK"/>
        <family val="4"/>
        <charset val="134"/>
      </rPr>
      <t>董雨洁</t>
    </r>
  </si>
  <si>
    <r>
      <rPr>
        <sz val="9"/>
        <color theme="1"/>
        <rFont val="方正仿宋_GBK"/>
        <family val="4"/>
        <charset val="134"/>
      </rPr>
      <t>龚俊博</t>
    </r>
  </si>
  <si>
    <t>序号</t>
    <phoneticPr fontId="1" type="noConversion"/>
  </si>
  <si>
    <t>长春站考试考核情况公示</t>
    <phoneticPr fontId="1" type="noConversion"/>
  </si>
  <si>
    <t>模拟上课成绩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</si>
</sst>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方正仿宋_GBK"/>
      <family val="4"/>
      <charset val="134"/>
    </font>
    <font>
      <sz val="10"/>
      <name val="Times New Roman"/>
      <family val="1"/>
    </font>
    <font>
      <sz val="11"/>
      <color indexed="8"/>
      <name val="方正黑体_GBK"/>
      <family val="4"/>
      <charset val="134"/>
    </font>
    <font>
      <sz val="9"/>
      <color theme="1"/>
      <name val="Times New Roman"/>
      <family val="1"/>
    </font>
    <font>
      <sz val="9"/>
      <color theme="1"/>
      <name val="方正仿宋_GBK"/>
      <family val="4"/>
      <charset val="134"/>
    </font>
    <font>
      <sz val="16"/>
      <color indexed="8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0" borderId="0" xfId="0" applyFo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workbookViewId="0">
      <selection activeCell="T16" sqref="T16"/>
    </sheetView>
  </sheetViews>
  <sheetFormatPr defaultRowHeight="14.25" x14ac:dyDescent="0.2"/>
  <cols>
    <col min="1" max="1" width="4.875" customWidth="1"/>
    <col min="2" max="2" width="7.5" customWidth="1"/>
    <col min="3" max="3" width="4.75" customWidth="1"/>
    <col min="4" max="4" width="13.125" customWidth="1"/>
    <col min="5" max="5" width="5.25" customWidth="1"/>
    <col min="6" max="6" width="10.125" customWidth="1"/>
    <col min="7" max="7" width="8.375" customWidth="1"/>
    <col min="8" max="8" width="5.125" customWidth="1"/>
    <col min="9" max="15" width="8.75" customWidth="1"/>
    <col min="16" max="16" width="7.25" customWidth="1"/>
  </cols>
  <sheetData>
    <row r="1" spans="1:16" x14ac:dyDescent="0.2">
      <c r="A1" s="3" t="s">
        <v>56</v>
      </c>
    </row>
    <row r="2" spans="1:16" ht="21" x14ac:dyDescent="0.2">
      <c r="A2" s="11" t="s">
        <v>113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2" customFormat="1" ht="27.4" customHeight="1" x14ac:dyDescent="0.2">
      <c r="A3" s="9" t="s">
        <v>112</v>
      </c>
      <c r="B3" s="1" t="s">
        <v>42</v>
      </c>
      <c r="C3" s="1" t="s">
        <v>44</v>
      </c>
      <c r="D3" s="1" t="s">
        <v>45</v>
      </c>
      <c r="E3" s="10" t="s">
        <v>47</v>
      </c>
      <c r="F3" s="1" t="s">
        <v>43</v>
      </c>
      <c r="G3" s="1" t="s">
        <v>46</v>
      </c>
      <c r="H3" s="9" t="s">
        <v>53</v>
      </c>
      <c r="I3" s="9" t="s">
        <v>49</v>
      </c>
      <c r="J3" s="9" t="s">
        <v>52</v>
      </c>
      <c r="K3" s="9" t="s">
        <v>114</v>
      </c>
      <c r="L3" s="9" t="s">
        <v>54</v>
      </c>
      <c r="M3" s="9" t="s">
        <v>50</v>
      </c>
      <c r="N3" s="9" t="s">
        <v>55</v>
      </c>
      <c r="O3" s="9" t="s">
        <v>57</v>
      </c>
      <c r="P3" s="9" t="s">
        <v>51</v>
      </c>
    </row>
    <row r="4" spans="1:16" s="6" customFormat="1" ht="14.25" customHeight="1" x14ac:dyDescent="0.2">
      <c r="A4" s="5">
        <v>1</v>
      </c>
      <c r="B4" s="4" t="s">
        <v>74</v>
      </c>
      <c r="C4" s="4" t="s">
        <v>59</v>
      </c>
      <c r="D4" s="4" t="s">
        <v>68</v>
      </c>
      <c r="E4" s="4" t="s">
        <v>1</v>
      </c>
      <c r="F4" s="4" t="s">
        <v>75</v>
      </c>
      <c r="G4" s="4" t="s">
        <v>33</v>
      </c>
      <c r="H4" s="5">
        <v>5</v>
      </c>
      <c r="I4" s="8"/>
      <c r="J4" s="8"/>
      <c r="K4" s="8">
        <v>68.400000000000006</v>
      </c>
      <c r="L4" s="8">
        <f>K4*0.5</f>
        <v>34.200000000000003</v>
      </c>
      <c r="M4" s="8">
        <v>67.2</v>
      </c>
      <c r="N4" s="8">
        <f>M4*0.5</f>
        <v>33.6</v>
      </c>
      <c r="O4" s="8">
        <f>L4+N4</f>
        <v>67.800000000000011</v>
      </c>
      <c r="P4" s="7"/>
    </row>
    <row r="5" spans="1:16" s="6" customFormat="1" ht="14.25" customHeight="1" x14ac:dyDescent="0.2">
      <c r="A5" s="5">
        <v>2</v>
      </c>
      <c r="B5" s="4" t="s">
        <v>76</v>
      </c>
      <c r="C5" s="4" t="s">
        <v>59</v>
      </c>
      <c r="D5" s="4" t="s">
        <v>73</v>
      </c>
      <c r="E5" s="4" t="s">
        <v>1</v>
      </c>
      <c r="F5" s="4" t="s">
        <v>75</v>
      </c>
      <c r="G5" s="4" t="s">
        <v>35</v>
      </c>
      <c r="H5" s="5">
        <v>2</v>
      </c>
      <c r="I5" s="8"/>
      <c r="J5" s="8"/>
      <c r="K5" s="8">
        <v>75.2</v>
      </c>
      <c r="L5" s="8">
        <f>K5*0.5</f>
        <v>37.6</v>
      </c>
      <c r="M5" s="8">
        <v>74.400000000000006</v>
      </c>
      <c r="N5" s="8">
        <f>M5*0.5</f>
        <v>37.200000000000003</v>
      </c>
      <c r="O5" s="8">
        <f>L5+N5</f>
        <v>74.800000000000011</v>
      </c>
      <c r="P5" s="7"/>
    </row>
    <row r="6" spans="1:16" s="6" customFormat="1" ht="14.25" customHeight="1" x14ac:dyDescent="0.2">
      <c r="A6" s="5">
        <v>3</v>
      </c>
      <c r="B6" s="4" t="s">
        <v>77</v>
      </c>
      <c r="C6" s="4" t="s">
        <v>59</v>
      </c>
      <c r="D6" s="4" t="s">
        <v>68</v>
      </c>
      <c r="E6" s="4" t="s">
        <v>1</v>
      </c>
      <c r="F6" s="4" t="s">
        <v>75</v>
      </c>
      <c r="G6" s="4" t="s">
        <v>36</v>
      </c>
      <c r="H6" s="5">
        <v>1</v>
      </c>
      <c r="I6" s="8"/>
      <c r="J6" s="8"/>
      <c r="K6" s="8">
        <v>68</v>
      </c>
      <c r="L6" s="8">
        <f>K6*0.5</f>
        <v>34</v>
      </c>
      <c r="M6" s="8">
        <v>66.8</v>
      </c>
      <c r="N6" s="8">
        <f>M6*0.5</f>
        <v>33.4</v>
      </c>
      <c r="O6" s="8">
        <f>L6+N6</f>
        <v>67.400000000000006</v>
      </c>
      <c r="P6" s="7"/>
    </row>
    <row r="7" spans="1:16" s="6" customFormat="1" ht="14.25" customHeight="1" x14ac:dyDescent="0.2">
      <c r="A7" s="5">
        <v>4</v>
      </c>
      <c r="B7" s="4" t="s">
        <v>78</v>
      </c>
      <c r="C7" s="4" t="s">
        <v>59</v>
      </c>
      <c r="D7" s="4" t="s">
        <v>68</v>
      </c>
      <c r="E7" s="4" t="s">
        <v>1</v>
      </c>
      <c r="F7" s="4" t="s">
        <v>75</v>
      </c>
      <c r="G7" s="4" t="s">
        <v>39</v>
      </c>
      <c r="H7" s="5">
        <v>3</v>
      </c>
      <c r="I7" s="8"/>
      <c r="J7" s="8"/>
      <c r="K7" s="8">
        <v>68.400000000000006</v>
      </c>
      <c r="L7" s="8">
        <f>K7*0.5</f>
        <v>34.200000000000003</v>
      </c>
      <c r="M7" s="8">
        <v>67.599999999999994</v>
      </c>
      <c r="N7" s="8">
        <f>M7*0.5</f>
        <v>33.799999999999997</v>
      </c>
      <c r="O7" s="8">
        <f>L7+N7</f>
        <v>68</v>
      </c>
      <c r="P7" s="7"/>
    </row>
    <row r="8" spans="1:16" s="6" customFormat="1" ht="14.25" customHeight="1" x14ac:dyDescent="0.2">
      <c r="A8" s="5">
        <v>5</v>
      </c>
      <c r="B8" s="4" t="s">
        <v>79</v>
      </c>
      <c r="C8" s="4" t="s">
        <v>80</v>
      </c>
      <c r="D8" s="4" t="s">
        <v>68</v>
      </c>
      <c r="E8" s="4" t="s">
        <v>1</v>
      </c>
      <c r="F8" s="4" t="s">
        <v>75</v>
      </c>
      <c r="G8" s="4" t="s">
        <v>40</v>
      </c>
      <c r="H8" s="5">
        <v>4</v>
      </c>
      <c r="I8" s="8"/>
      <c r="J8" s="8"/>
      <c r="K8" s="8">
        <v>80.2</v>
      </c>
      <c r="L8" s="8">
        <f>K8*0.5</f>
        <v>40.1</v>
      </c>
      <c r="M8" s="8">
        <v>77.8</v>
      </c>
      <c r="N8" s="8">
        <f>M8*0.5</f>
        <v>38.9</v>
      </c>
      <c r="O8" s="8">
        <f>L8+N8</f>
        <v>79</v>
      </c>
      <c r="P8" s="7" t="s">
        <v>81</v>
      </c>
    </row>
    <row r="9" spans="1:16" s="6" customFormat="1" ht="14.25" customHeight="1" x14ac:dyDescent="0.2">
      <c r="A9" s="5">
        <v>6</v>
      </c>
      <c r="B9" s="4" t="s">
        <v>70</v>
      </c>
      <c r="C9" s="4" t="s">
        <v>59</v>
      </c>
      <c r="D9" s="4" t="s">
        <v>68</v>
      </c>
      <c r="E9" s="4" t="s">
        <v>48</v>
      </c>
      <c r="F9" s="4" t="s">
        <v>61</v>
      </c>
      <c r="G9" s="4" t="s">
        <v>29</v>
      </c>
      <c r="H9" s="5"/>
      <c r="I9" s="8">
        <v>67.11</v>
      </c>
      <c r="J9" s="8"/>
      <c r="K9" s="8"/>
      <c r="L9" s="8"/>
      <c r="M9" s="8"/>
      <c r="N9" s="8"/>
      <c r="O9" s="8"/>
      <c r="P9" s="5"/>
    </row>
    <row r="10" spans="1:16" s="6" customFormat="1" ht="14.25" customHeight="1" x14ac:dyDescent="0.2">
      <c r="A10" s="5">
        <v>7</v>
      </c>
      <c r="B10" s="4" t="s">
        <v>72</v>
      </c>
      <c r="C10" s="4" t="s">
        <v>59</v>
      </c>
      <c r="D10" s="4" t="s">
        <v>68</v>
      </c>
      <c r="E10" s="4" t="s">
        <v>48</v>
      </c>
      <c r="F10" s="4" t="s">
        <v>61</v>
      </c>
      <c r="G10" s="4" t="s">
        <v>32</v>
      </c>
      <c r="H10" s="5"/>
      <c r="I10" s="8">
        <v>53.67</v>
      </c>
      <c r="J10" s="8"/>
      <c r="K10" s="8"/>
      <c r="L10" s="8"/>
      <c r="M10" s="8"/>
      <c r="N10" s="8"/>
      <c r="O10" s="8"/>
      <c r="P10" s="5"/>
    </row>
    <row r="11" spans="1:16" s="6" customFormat="1" ht="14.25" customHeight="1" x14ac:dyDescent="0.2">
      <c r="A11" s="5">
        <v>8</v>
      </c>
      <c r="B11" s="4" t="s">
        <v>105</v>
      </c>
      <c r="C11" s="4" t="s">
        <v>59</v>
      </c>
      <c r="D11" s="4" t="s">
        <v>68</v>
      </c>
      <c r="E11" s="4" t="s">
        <v>48</v>
      </c>
      <c r="F11" s="4" t="s">
        <v>61</v>
      </c>
      <c r="G11" s="4" t="s">
        <v>30</v>
      </c>
      <c r="H11" s="5">
        <v>9</v>
      </c>
      <c r="I11" s="8">
        <v>77.099999999999994</v>
      </c>
      <c r="J11" s="8">
        <f>I11*0.5</f>
        <v>38.549999999999997</v>
      </c>
      <c r="K11" s="8">
        <v>81.2</v>
      </c>
      <c r="L11" s="8">
        <f>K11*0.25</f>
        <v>20.3</v>
      </c>
      <c r="M11" s="8">
        <v>76.400000000000006</v>
      </c>
      <c r="N11" s="8">
        <f>M11*0.25</f>
        <v>19.100000000000001</v>
      </c>
      <c r="O11" s="8">
        <f>L11+N11+J11</f>
        <v>77.95</v>
      </c>
      <c r="P11" s="7" t="s">
        <v>106</v>
      </c>
    </row>
    <row r="12" spans="1:16" s="6" customFormat="1" ht="14.25" customHeight="1" x14ac:dyDescent="0.2">
      <c r="A12" s="5">
        <v>9</v>
      </c>
      <c r="B12" s="4" t="s">
        <v>71</v>
      </c>
      <c r="C12" s="4" t="s">
        <v>59</v>
      </c>
      <c r="D12" s="4" t="s">
        <v>68</v>
      </c>
      <c r="E12" s="4" t="s">
        <v>48</v>
      </c>
      <c r="F12" s="4" t="s">
        <v>61</v>
      </c>
      <c r="G12" s="4" t="s">
        <v>31</v>
      </c>
      <c r="H12" s="5"/>
      <c r="I12" s="8">
        <v>57.4</v>
      </c>
      <c r="J12" s="8"/>
      <c r="K12" s="8"/>
      <c r="L12" s="8"/>
      <c r="M12" s="8"/>
      <c r="N12" s="8"/>
      <c r="O12" s="8"/>
      <c r="P12" s="5"/>
    </row>
    <row r="13" spans="1:16" s="6" customFormat="1" ht="14.25" customHeight="1" x14ac:dyDescent="0.2">
      <c r="A13" s="5">
        <v>10</v>
      </c>
      <c r="B13" s="4" t="s">
        <v>67</v>
      </c>
      <c r="C13" s="4" t="s">
        <v>59</v>
      </c>
      <c r="D13" s="4" t="s">
        <v>68</v>
      </c>
      <c r="E13" s="4" t="s">
        <v>48</v>
      </c>
      <c r="F13" s="4" t="s">
        <v>61</v>
      </c>
      <c r="G13" s="4" t="s">
        <v>34</v>
      </c>
      <c r="H13" s="5"/>
      <c r="I13" s="8">
        <v>73.959999999999994</v>
      </c>
      <c r="J13" s="8"/>
      <c r="K13" s="8"/>
      <c r="L13" s="8"/>
      <c r="M13" s="8"/>
      <c r="N13" s="8"/>
      <c r="O13" s="8"/>
      <c r="P13" s="5"/>
    </row>
    <row r="14" spans="1:16" s="6" customFormat="1" ht="14.25" customHeight="1" x14ac:dyDescent="0.2">
      <c r="A14" s="5">
        <v>11</v>
      </c>
      <c r="B14" s="4" t="s">
        <v>104</v>
      </c>
      <c r="C14" s="4" t="s">
        <v>59</v>
      </c>
      <c r="D14" s="4" t="s">
        <v>68</v>
      </c>
      <c r="E14" s="4" t="s">
        <v>48</v>
      </c>
      <c r="F14" s="4" t="s">
        <v>61</v>
      </c>
      <c r="G14" s="4" t="s">
        <v>37</v>
      </c>
      <c r="H14" s="5">
        <v>11</v>
      </c>
      <c r="I14" s="8">
        <v>78.36</v>
      </c>
      <c r="J14" s="8">
        <f>I14*0.5</f>
        <v>39.18</v>
      </c>
      <c r="K14" s="8">
        <v>77.400000000000006</v>
      </c>
      <c r="L14" s="8">
        <f>K14*0.25</f>
        <v>19.350000000000001</v>
      </c>
      <c r="M14" s="8">
        <v>75.2</v>
      </c>
      <c r="N14" s="8">
        <f>M14*0.25</f>
        <v>18.8</v>
      </c>
      <c r="O14" s="8">
        <f>L14+N14+J14</f>
        <v>77.330000000000013</v>
      </c>
      <c r="P14" s="7"/>
    </row>
    <row r="15" spans="1:16" s="6" customFormat="1" ht="14.25" customHeight="1" x14ac:dyDescent="0.2">
      <c r="A15" s="5">
        <v>12</v>
      </c>
      <c r="B15" s="4" t="s">
        <v>69</v>
      </c>
      <c r="C15" s="4" t="s">
        <v>59</v>
      </c>
      <c r="D15" s="4" t="s">
        <v>68</v>
      </c>
      <c r="E15" s="4" t="s">
        <v>48</v>
      </c>
      <c r="F15" s="4" t="s">
        <v>61</v>
      </c>
      <c r="G15" s="4" t="s">
        <v>38</v>
      </c>
      <c r="H15" s="5"/>
      <c r="I15" s="8">
        <v>70.150000000000006</v>
      </c>
      <c r="J15" s="8"/>
      <c r="K15" s="8"/>
      <c r="L15" s="8"/>
      <c r="M15" s="8"/>
      <c r="N15" s="8"/>
      <c r="O15" s="8"/>
      <c r="P15" s="5"/>
    </row>
    <row r="16" spans="1:16" s="6" customFormat="1" ht="14.25" customHeight="1" x14ac:dyDescent="0.2">
      <c r="A16" s="5">
        <v>13</v>
      </c>
      <c r="B16" s="4" t="s">
        <v>107</v>
      </c>
      <c r="C16" s="4" t="s">
        <v>80</v>
      </c>
      <c r="D16" s="4" t="s">
        <v>68</v>
      </c>
      <c r="E16" s="4" t="s">
        <v>48</v>
      </c>
      <c r="F16" s="4" t="s">
        <v>108</v>
      </c>
      <c r="G16" s="4" t="s">
        <v>41</v>
      </c>
      <c r="H16" s="5">
        <v>10</v>
      </c>
      <c r="I16" s="8">
        <v>76.66</v>
      </c>
      <c r="J16" s="8">
        <f>I16*0.5</f>
        <v>38.33</v>
      </c>
      <c r="K16" s="8">
        <v>74.400000000000006</v>
      </c>
      <c r="L16" s="8">
        <f>K16*0.25</f>
        <v>18.600000000000001</v>
      </c>
      <c r="M16" s="8">
        <v>73.400000000000006</v>
      </c>
      <c r="N16" s="8">
        <f>M16*0.25</f>
        <v>18.350000000000001</v>
      </c>
      <c r="O16" s="8">
        <f>L16+N16+J16</f>
        <v>75.28</v>
      </c>
      <c r="P16" s="7"/>
    </row>
    <row r="17" spans="1:16" s="6" customFormat="1" ht="14.25" customHeight="1" x14ac:dyDescent="0.2">
      <c r="A17" s="5">
        <v>14</v>
      </c>
      <c r="B17" s="4" t="s">
        <v>82</v>
      </c>
      <c r="C17" s="4" t="s">
        <v>59</v>
      </c>
      <c r="D17" s="4" t="s">
        <v>60</v>
      </c>
      <c r="E17" s="4" t="s">
        <v>9</v>
      </c>
      <c r="F17" s="4" t="s">
        <v>83</v>
      </c>
      <c r="G17" s="4" t="s">
        <v>10</v>
      </c>
      <c r="H17" s="5">
        <v>11</v>
      </c>
      <c r="I17" s="8"/>
      <c r="J17" s="8"/>
      <c r="K17" s="8">
        <v>77.599999999999994</v>
      </c>
      <c r="L17" s="8">
        <f>K17*0.5</f>
        <v>38.799999999999997</v>
      </c>
      <c r="M17" s="8">
        <v>76.8</v>
      </c>
      <c r="N17" s="8">
        <f>M17*0.5</f>
        <v>38.4</v>
      </c>
      <c r="O17" s="8">
        <f>L17+N17</f>
        <v>77.199999999999989</v>
      </c>
      <c r="P17" s="7" t="s">
        <v>84</v>
      </c>
    </row>
    <row r="18" spans="1:16" s="6" customFormat="1" ht="14.25" customHeight="1" x14ac:dyDescent="0.2">
      <c r="A18" s="5">
        <v>15</v>
      </c>
      <c r="B18" s="4" t="s">
        <v>85</v>
      </c>
      <c r="C18" s="4" t="s">
        <v>59</v>
      </c>
      <c r="D18" s="4" t="s">
        <v>60</v>
      </c>
      <c r="E18" s="4" t="s">
        <v>9</v>
      </c>
      <c r="F18" s="4" t="s">
        <v>75</v>
      </c>
      <c r="G18" s="4" t="s">
        <v>15</v>
      </c>
      <c r="H18" s="5">
        <v>9</v>
      </c>
      <c r="I18" s="8"/>
      <c r="J18" s="8"/>
      <c r="K18" s="8">
        <v>69.599999999999994</v>
      </c>
      <c r="L18" s="8">
        <f>K18*0.5</f>
        <v>34.799999999999997</v>
      </c>
      <c r="M18" s="8">
        <v>69</v>
      </c>
      <c r="N18" s="8">
        <f>M18*0.5</f>
        <v>34.5</v>
      </c>
      <c r="O18" s="8">
        <f>L18+N18</f>
        <v>69.3</v>
      </c>
      <c r="P18" s="7"/>
    </row>
    <row r="19" spans="1:16" s="6" customFormat="1" ht="14.25" customHeight="1" x14ac:dyDescent="0.2">
      <c r="A19" s="5">
        <v>16</v>
      </c>
      <c r="B19" s="4" t="s">
        <v>86</v>
      </c>
      <c r="C19" s="4" t="s">
        <v>59</v>
      </c>
      <c r="D19" s="4" t="s">
        <v>60</v>
      </c>
      <c r="E19" s="4" t="s">
        <v>9</v>
      </c>
      <c r="F19" s="4" t="s">
        <v>75</v>
      </c>
      <c r="G19" s="4" t="s">
        <v>26</v>
      </c>
      <c r="H19" s="5">
        <v>12</v>
      </c>
      <c r="I19" s="8"/>
      <c r="J19" s="8"/>
      <c r="K19" s="8">
        <v>67.8</v>
      </c>
      <c r="L19" s="8">
        <f>K19*0.5</f>
        <v>33.9</v>
      </c>
      <c r="M19" s="8">
        <v>67</v>
      </c>
      <c r="N19" s="8">
        <f>M19*0.5</f>
        <v>33.5</v>
      </c>
      <c r="O19" s="8">
        <f>L19+N19</f>
        <v>67.400000000000006</v>
      </c>
      <c r="P19" s="7"/>
    </row>
    <row r="20" spans="1:16" s="6" customFormat="1" ht="14.25" customHeight="1" x14ac:dyDescent="0.2">
      <c r="A20" s="5">
        <v>17</v>
      </c>
      <c r="B20" s="4" t="s">
        <v>87</v>
      </c>
      <c r="C20" s="4" t="s">
        <v>59</v>
      </c>
      <c r="D20" s="4" t="s">
        <v>88</v>
      </c>
      <c r="E20" s="4" t="s">
        <v>9</v>
      </c>
      <c r="F20" s="4" t="s">
        <v>75</v>
      </c>
      <c r="G20" s="4" t="s">
        <v>27</v>
      </c>
      <c r="H20" s="5">
        <v>10</v>
      </c>
      <c r="I20" s="8"/>
      <c r="J20" s="8"/>
      <c r="K20" s="8">
        <v>74.2</v>
      </c>
      <c r="L20" s="8">
        <f>K20*0.5</f>
        <v>37.1</v>
      </c>
      <c r="M20" s="8">
        <v>73.400000000000006</v>
      </c>
      <c r="N20" s="8">
        <f>M20*0.5</f>
        <v>36.700000000000003</v>
      </c>
      <c r="O20" s="8">
        <f>L20+N20</f>
        <v>73.800000000000011</v>
      </c>
      <c r="P20" s="7"/>
    </row>
    <row r="21" spans="1:16" s="6" customFormat="1" ht="14.25" customHeight="1" x14ac:dyDescent="0.2">
      <c r="A21" s="5">
        <v>18</v>
      </c>
      <c r="B21" s="4" t="s">
        <v>89</v>
      </c>
      <c r="C21" s="4" t="s">
        <v>80</v>
      </c>
      <c r="D21" s="4" t="s">
        <v>90</v>
      </c>
      <c r="E21" s="4" t="s">
        <v>11</v>
      </c>
      <c r="F21" s="4" t="s">
        <v>91</v>
      </c>
      <c r="G21" s="4" t="s">
        <v>12</v>
      </c>
      <c r="H21" s="5">
        <v>8</v>
      </c>
      <c r="I21" s="8"/>
      <c r="J21" s="8"/>
      <c r="K21" s="8">
        <v>81.8</v>
      </c>
      <c r="L21" s="8">
        <f>K21*0.5</f>
        <v>40.9</v>
      </c>
      <c r="M21" s="8">
        <v>80.8</v>
      </c>
      <c r="N21" s="8">
        <f>M21*0.5</f>
        <v>40.4</v>
      </c>
      <c r="O21" s="8">
        <f>L21+N21</f>
        <v>81.3</v>
      </c>
      <c r="P21" s="7" t="s">
        <v>84</v>
      </c>
    </row>
    <row r="22" spans="1:16" s="6" customFormat="1" ht="14.25" customHeight="1" x14ac:dyDescent="0.2">
      <c r="A22" s="5">
        <v>19</v>
      </c>
      <c r="B22" s="4" t="s">
        <v>92</v>
      </c>
      <c r="C22" s="4" t="s">
        <v>80</v>
      </c>
      <c r="D22" s="4" t="s">
        <v>90</v>
      </c>
      <c r="E22" s="4" t="s">
        <v>11</v>
      </c>
      <c r="F22" s="4" t="s">
        <v>91</v>
      </c>
      <c r="G22" s="4" t="s">
        <v>17</v>
      </c>
      <c r="H22" s="5">
        <v>6</v>
      </c>
      <c r="I22" s="8"/>
      <c r="J22" s="8"/>
      <c r="K22" s="8">
        <v>66.599999999999994</v>
      </c>
      <c r="L22" s="8">
        <f>K22*0.5</f>
        <v>33.299999999999997</v>
      </c>
      <c r="M22" s="8">
        <v>66.400000000000006</v>
      </c>
      <c r="N22" s="8">
        <f>M22*0.5</f>
        <v>33.200000000000003</v>
      </c>
      <c r="O22" s="8">
        <f>L22+N22</f>
        <v>66.5</v>
      </c>
      <c r="P22" s="7"/>
    </row>
    <row r="23" spans="1:16" s="6" customFormat="1" ht="14.25" customHeight="1" x14ac:dyDescent="0.2">
      <c r="A23" s="5">
        <v>20</v>
      </c>
      <c r="B23" s="4" t="s">
        <v>93</v>
      </c>
      <c r="C23" s="4" t="s">
        <v>80</v>
      </c>
      <c r="D23" s="4" t="s">
        <v>60</v>
      </c>
      <c r="E23" s="4" t="s">
        <v>11</v>
      </c>
      <c r="F23" s="4" t="s">
        <v>91</v>
      </c>
      <c r="G23" s="4" t="s">
        <v>20</v>
      </c>
      <c r="H23" s="5">
        <v>7</v>
      </c>
      <c r="I23" s="8"/>
      <c r="J23" s="8"/>
      <c r="K23" s="8">
        <v>73.2</v>
      </c>
      <c r="L23" s="8">
        <f>K23*0.5</f>
        <v>36.6</v>
      </c>
      <c r="M23" s="8">
        <v>73.400000000000006</v>
      </c>
      <c r="N23" s="8">
        <f>M23*0.5</f>
        <v>36.700000000000003</v>
      </c>
      <c r="O23" s="8">
        <f>L23+N23</f>
        <v>73.300000000000011</v>
      </c>
      <c r="P23" s="7"/>
    </row>
    <row r="24" spans="1:16" s="6" customFormat="1" ht="14.25" customHeight="1" x14ac:dyDescent="0.2">
      <c r="A24" s="5">
        <v>21</v>
      </c>
      <c r="B24" s="4" t="s">
        <v>111</v>
      </c>
      <c r="C24" s="4" t="s">
        <v>59</v>
      </c>
      <c r="D24" s="4" t="s">
        <v>60</v>
      </c>
      <c r="E24" s="4" t="s">
        <v>7</v>
      </c>
      <c r="F24" s="4" t="s">
        <v>61</v>
      </c>
      <c r="G24" s="4" t="s">
        <v>8</v>
      </c>
      <c r="H24" s="5">
        <v>12</v>
      </c>
      <c r="I24" s="8">
        <v>75.66</v>
      </c>
      <c r="J24" s="8">
        <f>I24*0.5</f>
        <v>37.83</v>
      </c>
      <c r="K24" s="8">
        <v>81.2</v>
      </c>
      <c r="L24" s="8">
        <f>K24*0.25</f>
        <v>20.3</v>
      </c>
      <c r="M24" s="8">
        <v>78.599999999999994</v>
      </c>
      <c r="N24" s="8">
        <f>M24*0.25</f>
        <v>19.649999999999999</v>
      </c>
      <c r="O24" s="8">
        <f>L24+N24+J24</f>
        <v>77.78</v>
      </c>
      <c r="P24" s="7" t="s">
        <v>84</v>
      </c>
    </row>
    <row r="25" spans="1:16" s="6" customFormat="1" ht="14.25" customHeight="1" x14ac:dyDescent="0.2">
      <c r="A25" s="5">
        <v>22</v>
      </c>
      <c r="B25" s="4" t="s">
        <v>64</v>
      </c>
      <c r="C25" s="4" t="s">
        <v>59</v>
      </c>
      <c r="D25" s="4" t="s">
        <v>60</v>
      </c>
      <c r="E25" s="4" t="s">
        <v>7</v>
      </c>
      <c r="F25" s="4" t="s">
        <v>61</v>
      </c>
      <c r="G25" s="4" t="s">
        <v>14</v>
      </c>
      <c r="H25" s="5"/>
      <c r="I25" s="8">
        <v>70.77</v>
      </c>
      <c r="J25" s="8"/>
      <c r="K25" s="8"/>
      <c r="L25" s="8"/>
      <c r="M25" s="8"/>
      <c r="N25" s="8"/>
      <c r="O25" s="8"/>
      <c r="P25" s="5"/>
    </row>
    <row r="26" spans="1:16" s="6" customFormat="1" ht="14.25" customHeight="1" x14ac:dyDescent="0.2">
      <c r="A26" s="5">
        <v>23</v>
      </c>
      <c r="B26" s="4" t="s">
        <v>65</v>
      </c>
      <c r="C26" s="4" t="s">
        <v>59</v>
      </c>
      <c r="D26" s="4" t="s">
        <v>66</v>
      </c>
      <c r="E26" s="4" t="s">
        <v>7</v>
      </c>
      <c r="F26" s="4" t="s">
        <v>61</v>
      </c>
      <c r="G26" s="4" t="s">
        <v>18</v>
      </c>
      <c r="H26" s="5"/>
      <c r="I26" s="8">
        <v>68.12</v>
      </c>
      <c r="J26" s="8"/>
      <c r="K26" s="8"/>
      <c r="L26" s="8"/>
      <c r="M26" s="8"/>
      <c r="N26" s="8"/>
      <c r="O26" s="8"/>
      <c r="P26" s="5"/>
    </row>
    <row r="27" spans="1:16" s="6" customFormat="1" ht="14.25" customHeight="1" x14ac:dyDescent="0.2">
      <c r="A27" s="5">
        <v>24</v>
      </c>
      <c r="B27" s="4" t="s">
        <v>63</v>
      </c>
      <c r="C27" s="4" t="s">
        <v>59</v>
      </c>
      <c r="D27" s="4" t="s">
        <v>60</v>
      </c>
      <c r="E27" s="4" t="s">
        <v>7</v>
      </c>
      <c r="F27" s="4" t="s">
        <v>61</v>
      </c>
      <c r="G27" s="4" t="s">
        <v>21</v>
      </c>
      <c r="H27" s="5"/>
      <c r="I27" s="8">
        <v>70.78</v>
      </c>
      <c r="J27" s="8"/>
      <c r="K27" s="8"/>
      <c r="L27" s="8"/>
      <c r="M27" s="8"/>
      <c r="N27" s="8"/>
      <c r="O27" s="8"/>
      <c r="P27" s="5"/>
    </row>
    <row r="28" spans="1:16" s="6" customFormat="1" ht="14.25" customHeight="1" x14ac:dyDescent="0.2">
      <c r="A28" s="5">
        <v>25</v>
      </c>
      <c r="B28" s="4" t="s">
        <v>58</v>
      </c>
      <c r="C28" s="4" t="s">
        <v>59</v>
      </c>
      <c r="D28" s="4" t="s">
        <v>60</v>
      </c>
      <c r="E28" s="4" t="s">
        <v>7</v>
      </c>
      <c r="F28" s="4" t="s">
        <v>61</v>
      </c>
      <c r="G28" s="4" t="s">
        <v>23</v>
      </c>
      <c r="H28" s="5"/>
      <c r="I28" s="8">
        <v>73.84</v>
      </c>
      <c r="J28" s="8"/>
      <c r="K28" s="8"/>
      <c r="L28" s="8"/>
      <c r="M28" s="8"/>
      <c r="N28" s="8"/>
      <c r="O28" s="8"/>
      <c r="P28" s="5"/>
    </row>
    <row r="29" spans="1:16" s="6" customFormat="1" ht="14.25" customHeight="1" x14ac:dyDescent="0.2">
      <c r="A29" s="5">
        <v>26</v>
      </c>
      <c r="B29" s="4" t="s">
        <v>109</v>
      </c>
      <c r="C29" s="4" t="s">
        <v>59</v>
      </c>
      <c r="D29" s="4" t="s">
        <v>60</v>
      </c>
      <c r="E29" s="4" t="s">
        <v>7</v>
      </c>
      <c r="F29" s="4" t="s">
        <v>61</v>
      </c>
      <c r="G29" s="4" t="s">
        <v>22</v>
      </c>
      <c r="H29" s="5">
        <v>13</v>
      </c>
      <c r="I29" s="8">
        <v>78.62</v>
      </c>
      <c r="J29" s="8">
        <f>I29*0.5</f>
        <v>39.31</v>
      </c>
      <c r="K29" s="8">
        <v>76.400000000000006</v>
      </c>
      <c r="L29" s="8">
        <f>K29*0.25</f>
        <v>19.100000000000001</v>
      </c>
      <c r="M29" s="8">
        <v>73.8</v>
      </c>
      <c r="N29" s="8">
        <f>M29*0.25</f>
        <v>18.45</v>
      </c>
      <c r="O29" s="8">
        <f>L29+N29+J29</f>
        <v>76.86</v>
      </c>
      <c r="P29" s="7"/>
    </row>
    <row r="30" spans="1:16" s="6" customFormat="1" ht="14.25" customHeight="1" x14ac:dyDescent="0.2">
      <c r="A30" s="5">
        <v>27</v>
      </c>
      <c r="B30" s="4" t="s">
        <v>62</v>
      </c>
      <c r="C30" s="4" t="s">
        <v>59</v>
      </c>
      <c r="D30" s="4" t="s">
        <v>60</v>
      </c>
      <c r="E30" s="4" t="s">
        <v>7</v>
      </c>
      <c r="F30" s="4" t="s">
        <v>61</v>
      </c>
      <c r="G30" s="4" t="s">
        <v>24</v>
      </c>
      <c r="H30" s="5"/>
      <c r="I30" s="8">
        <v>71.42</v>
      </c>
      <c r="J30" s="8"/>
      <c r="K30" s="8"/>
      <c r="L30" s="8"/>
      <c r="M30" s="8"/>
      <c r="N30" s="8"/>
      <c r="O30" s="8"/>
      <c r="P30" s="5"/>
    </row>
    <row r="31" spans="1:16" s="6" customFormat="1" ht="14.25" customHeight="1" x14ac:dyDescent="0.2">
      <c r="A31" s="5">
        <v>28</v>
      </c>
      <c r="B31" s="4" t="s">
        <v>110</v>
      </c>
      <c r="C31" s="4" t="s">
        <v>59</v>
      </c>
      <c r="D31" s="4" t="s">
        <v>60</v>
      </c>
      <c r="E31" s="4" t="s">
        <v>7</v>
      </c>
      <c r="F31" s="4" t="s">
        <v>61</v>
      </c>
      <c r="G31" s="4" t="s">
        <v>25</v>
      </c>
      <c r="H31" s="5">
        <v>14</v>
      </c>
      <c r="I31" s="8">
        <v>76.73</v>
      </c>
      <c r="J31" s="8">
        <f>I31*0.5</f>
        <v>38.365000000000002</v>
      </c>
      <c r="K31" s="8">
        <v>77.599999999999994</v>
      </c>
      <c r="L31" s="8">
        <f>K31*0.25</f>
        <v>19.399999999999999</v>
      </c>
      <c r="M31" s="8">
        <v>75.400000000000006</v>
      </c>
      <c r="N31" s="8">
        <f>M31*0.25</f>
        <v>18.850000000000001</v>
      </c>
      <c r="O31" s="8">
        <f>L31+N31+J31</f>
        <v>76.615000000000009</v>
      </c>
      <c r="P31" s="7"/>
    </row>
    <row r="32" spans="1:16" s="6" customFormat="1" ht="14.25" customHeight="1" x14ac:dyDescent="0.2">
      <c r="A32" s="5">
        <v>29</v>
      </c>
      <c r="B32" s="4" t="s">
        <v>94</v>
      </c>
      <c r="C32" s="4" t="s">
        <v>59</v>
      </c>
      <c r="D32" s="4" t="s">
        <v>90</v>
      </c>
      <c r="E32" s="4" t="s">
        <v>0</v>
      </c>
      <c r="F32" s="4" t="s">
        <v>95</v>
      </c>
      <c r="G32" s="4" t="s">
        <v>2</v>
      </c>
      <c r="H32" s="5">
        <v>4</v>
      </c>
      <c r="I32" s="8"/>
      <c r="J32" s="8"/>
      <c r="K32" s="8">
        <v>70.2</v>
      </c>
      <c r="L32" s="8">
        <f>K32*0.5</f>
        <v>35.1</v>
      </c>
      <c r="M32" s="8">
        <v>68.400000000000006</v>
      </c>
      <c r="N32" s="8">
        <f>M32*0.5</f>
        <v>34.200000000000003</v>
      </c>
      <c r="O32" s="8">
        <f>L32+N32</f>
        <v>69.300000000000011</v>
      </c>
      <c r="P32" s="7"/>
    </row>
    <row r="33" spans="1:16" s="6" customFormat="1" ht="14.25" customHeight="1" x14ac:dyDescent="0.2">
      <c r="A33" s="5">
        <v>30</v>
      </c>
      <c r="B33" s="4" t="s">
        <v>96</v>
      </c>
      <c r="C33" s="4" t="s">
        <v>59</v>
      </c>
      <c r="D33" s="4" t="s">
        <v>60</v>
      </c>
      <c r="E33" s="4" t="s">
        <v>0</v>
      </c>
      <c r="F33" s="4" t="s">
        <v>95</v>
      </c>
      <c r="G33" s="4" t="s">
        <v>6</v>
      </c>
      <c r="H33" s="5">
        <v>3</v>
      </c>
      <c r="I33" s="8"/>
      <c r="J33" s="8"/>
      <c r="K33" s="8">
        <v>79.599999999999994</v>
      </c>
      <c r="L33" s="8">
        <f>K33*0.5</f>
        <v>39.799999999999997</v>
      </c>
      <c r="M33" s="8">
        <v>74.400000000000006</v>
      </c>
      <c r="N33" s="8">
        <f>M33*0.5</f>
        <v>37.200000000000003</v>
      </c>
      <c r="O33" s="8">
        <f>L33+N33</f>
        <v>77</v>
      </c>
      <c r="P33" s="7"/>
    </row>
    <row r="34" spans="1:16" s="6" customFormat="1" ht="14.25" customHeight="1" x14ac:dyDescent="0.2">
      <c r="A34" s="5">
        <v>31</v>
      </c>
      <c r="B34" s="4" t="s">
        <v>97</v>
      </c>
      <c r="C34" s="4" t="s">
        <v>59</v>
      </c>
      <c r="D34" s="4" t="s">
        <v>60</v>
      </c>
      <c r="E34" s="4" t="s">
        <v>0</v>
      </c>
      <c r="F34" s="4" t="s">
        <v>95</v>
      </c>
      <c r="G34" s="4" t="s">
        <v>5</v>
      </c>
      <c r="H34" s="5">
        <v>5</v>
      </c>
      <c r="I34" s="8"/>
      <c r="J34" s="8"/>
      <c r="K34" s="8">
        <v>80.2</v>
      </c>
      <c r="L34" s="8">
        <f>K34*0.5</f>
        <v>40.1</v>
      </c>
      <c r="M34" s="8">
        <v>76.599999999999994</v>
      </c>
      <c r="N34" s="8">
        <f>M34*0.5</f>
        <v>38.299999999999997</v>
      </c>
      <c r="O34" s="8">
        <f>L34+N34</f>
        <v>78.400000000000006</v>
      </c>
      <c r="P34" s="7"/>
    </row>
    <row r="35" spans="1:16" s="6" customFormat="1" ht="14.25" customHeight="1" x14ac:dyDescent="0.2">
      <c r="A35" s="5">
        <v>32</v>
      </c>
      <c r="B35" s="4" t="s">
        <v>98</v>
      </c>
      <c r="C35" s="4" t="s">
        <v>59</v>
      </c>
      <c r="D35" s="4" t="s">
        <v>90</v>
      </c>
      <c r="E35" s="4" t="s">
        <v>0</v>
      </c>
      <c r="F35" s="4" t="s">
        <v>95</v>
      </c>
      <c r="G35" s="4" t="s">
        <v>16</v>
      </c>
      <c r="H35" s="5">
        <v>8</v>
      </c>
      <c r="I35" s="8"/>
      <c r="J35" s="8"/>
      <c r="K35" s="8">
        <v>77.8</v>
      </c>
      <c r="L35" s="8">
        <f>K35*0.5</f>
        <v>38.9</v>
      </c>
      <c r="M35" s="8">
        <v>76.599999999999994</v>
      </c>
      <c r="N35" s="8">
        <f>M35*0.5</f>
        <v>38.299999999999997</v>
      </c>
      <c r="O35" s="8">
        <f>L35+N35</f>
        <v>77.199999999999989</v>
      </c>
      <c r="P35" s="7"/>
    </row>
    <row r="36" spans="1:16" s="6" customFormat="1" ht="14.25" customHeight="1" x14ac:dyDescent="0.2">
      <c r="A36" s="5">
        <v>33</v>
      </c>
      <c r="B36" s="4" t="s">
        <v>99</v>
      </c>
      <c r="C36" s="4" t="s">
        <v>59</v>
      </c>
      <c r="D36" s="4" t="s">
        <v>60</v>
      </c>
      <c r="E36" s="4" t="s">
        <v>0</v>
      </c>
      <c r="F36" s="4" t="s">
        <v>95</v>
      </c>
      <c r="G36" s="4" t="s">
        <v>19</v>
      </c>
      <c r="H36" s="5">
        <v>6</v>
      </c>
      <c r="I36" s="8"/>
      <c r="J36" s="8"/>
      <c r="K36" s="8">
        <v>84</v>
      </c>
      <c r="L36" s="8">
        <f>K36*0.5</f>
        <v>42</v>
      </c>
      <c r="M36" s="8">
        <v>83.2</v>
      </c>
      <c r="N36" s="8">
        <f>M36*0.5</f>
        <v>41.6</v>
      </c>
      <c r="O36" s="8">
        <f>L36+N36</f>
        <v>83.6</v>
      </c>
      <c r="P36" s="7" t="s">
        <v>84</v>
      </c>
    </row>
    <row r="37" spans="1:16" s="6" customFormat="1" ht="14.25" customHeight="1" x14ac:dyDescent="0.2">
      <c r="A37" s="5">
        <v>34</v>
      </c>
      <c r="B37" s="4" t="s">
        <v>100</v>
      </c>
      <c r="C37" s="4" t="s">
        <v>59</v>
      </c>
      <c r="D37" s="4" t="s">
        <v>60</v>
      </c>
      <c r="E37" s="4" t="s">
        <v>0</v>
      </c>
      <c r="F37" s="4" t="s">
        <v>95</v>
      </c>
      <c r="G37" s="4" t="s">
        <v>28</v>
      </c>
      <c r="H37" s="5">
        <v>7</v>
      </c>
      <c r="I37" s="8"/>
      <c r="J37" s="8"/>
      <c r="K37" s="8">
        <v>64.400000000000006</v>
      </c>
      <c r="L37" s="8">
        <f>K37*0.5</f>
        <v>32.200000000000003</v>
      </c>
      <c r="M37" s="8">
        <v>67.2</v>
      </c>
      <c r="N37" s="8">
        <f>M37*0.5</f>
        <v>33.6</v>
      </c>
      <c r="O37" s="8">
        <f>L37+N37</f>
        <v>65.800000000000011</v>
      </c>
      <c r="P37" s="7"/>
    </row>
    <row r="38" spans="1:16" s="6" customFormat="1" ht="14.25" customHeight="1" x14ac:dyDescent="0.2">
      <c r="A38" s="5">
        <v>35</v>
      </c>
      <c r="B38" s="4" t="s">
        <v>101</v>
      </c>
      <c r="C38" s="4" t="s">
        <v>80</v>
      </c>
      <c r="D38" s="4" t="s">
        <v>60</v>
      </c>
      <c r="E38" s="4" t="s">
        <v>3</v>
      </c>
      <c r="F38" s="4" t="s">
        <v>102</v>
      </c>
      <c r="G38" s="4" t="s">
        <v>4</v>
      </c>
      <c r="H38" s="5">
        <v>2</v>
      </c>
      <c r="I38" s="8"/>
      <c r="J38" s="8"/>
      <c r="K38" s="8">
        <v>80.599999999999994</v>
      </c>
      <c r="L38" s="8">
        <f>K38*0.5</f>
        <v>40.299999999999997</v>
      </c>
      <c r="M38" s="8">
        <v>76</v>
      </c>
      <c r="N38" s="8">
        <f>M38*0.5</f>
        <v>38</v>
      </c>
      <c r="O38" s="8">
        <f>L38+N38</f>
        <v>78.3</v>
      </c>
      <c r="P38" s="7"/>
    </row>
    <row r="39" spans="1:16" s="6" customFormat="1" ht="14.25" customHeight="1" x14ac:dyDescent="0.2">
      <c r="A39" s="5">
        <v>36</v>
      </c>
      <c r="B39" s="4" t="s">
        <v>103</v>
      </c>
      <c r="C39" s="4" t="s">
        <v>80</v>
      </c>
      <c r="D39" s="4" t="s">
        <v>60</v>
      </c>
      <c r="E39" s="4" t="s">
        <v>3</v>
      </c>
      <c r="F39" s="4" t="s">
        <v>102</v>
      </c>
      <c r="G39" s="4" t="s">
        <v>13</v>
      </c>
      <c r="H39" s="5">
        <v>1</v>
      </c>
      <c r="I39" s="8"/>
      <c r="J39" s="8"/>
      <c r="K39" s="8">
        <v>79</v>
      </c>
      <c r="L39" s="8">
        <f>K39*0.5</f>
        <v>39.5</v>
      </c>
      <c r="M39" s="8">
        <v>79.2</v>
      </c>
      <c r="N39" s="8">
        <f>M39*0.5</f>
        <v>39.6</v>
      </c>
      <c r="O39" s="8">
        <f>L39+N39</f>
        <v>79.099999999999994</v>
      </c>
      <c r="P39" s="7" t="s">
        <v>84</v>
      </c>
    </row>
  </sheetData>
  <sortState ref="A4:P39">
    <sortCondition ref="E4:E39"/>
    <sortCondition ref="G4:G39"/>
  </sortState>
  <mergeCells count="1">
    <mergeCell ref="A2:P2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徐朝东</cp:lastModifiedBy>
  <cp:lastPrinted>2024-01-02T09:24:22Z</cp:lastPrinted>
  <dcterms:created xsi:type="dcterms:W3CDTF">2023-12-17T06:49:40Z</dcterms:created>
  <dcterms:modified xsi:type="dcterms:W3CDTF">2024-01-02T09:24:31Z</dcterms:modified>
</cp:coreProperties>
</file>