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showInkAnnotation="0"/>
  <bookViews>
    <workbookView xWindow="-60" yWindow="-60" windowWidth="15480" windowHeight="11640" activeTab="1"/>
  </bookViews>
  <sheets>
    <sheet name="Sheet1" sheetId="1" r:id="rId1"/>
    <sheet name="Sheet1 (2)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/>
  <c r="I20"/>
  <c r="I19"/>
  <c r="I18"/>
  <c r="I17"/>
  <c r="I16"/>
  <c r="I15"/>
  <c r="I14"/>
  <c r="I7"/>
  <c r="I6"/>
  <c r="I6" i="1" l="1"/>
  <c r="I7"/>
  <c r="I14"/>
  <c r="I15"/>
  <c r="I16"/>
  <c r="I17"/>
  <c r="I18"/>
  <c r="I19"/>
  <c r="I20"/>
  <c r="I21"/>
</calcChain>
</file>

<file path=xl/sharedStrings.xml><?xml version="1.0" encoding="utf-8"?>
<sst xmlns="http://schemas.openxmlformats.org/spreadsheetml/2006/main" count="146" uniqueCount="51">
  <si>
    <t>2024年度部门整体绩效自评表</t>
  </si>
  <si>
    <t>单位名称：</t>
  </si>
  <si>
    <t>重庆市璧山区环境卫生管理所</t>
  </si>
  <si>
    <t>财政归口科室：</t>
  </si>
  <si>
    <t>经建科</t>
  </si>
  <si>
    <t>自评总分：</t>
  </si>
  <si>
    <t/>
  </si>
  <si>
    <t>部门联系人：</t>
  </si>
  <si>
    <t>张佳</t>
  </si>
  <si>
    <t>联系电话：</t>
  </si>
  <si>
    <t>023-41431808</t>
  </si>
  <si>
    <t>资金情况</t>
  </si>
  <si>
    <t>年初预算数</t>
  </si>
  <si>
    <t>全年（调整）预算数</t>
  </si>
  <si>
    <t>全年执行数</t>
  </si>
  <si>
    <t>执行率</t>
  </si>
  <si>
    <t>年度总金额</t>
  </si>
  <si>
    <t>其中：财政拨款</t>
  </si>
  <si>
    <t>一般公共预算</t>
  </si>
  <si>
    <t>绩效目标</t>
  </si>
  <si>
    <t>年初绩效目标</t>
  </si>
  <si>
    <t>全年（调整）绩效目标</t>
  </si>
  <si>
    <t>全年目标实际完成情况</t>
  </si>
  <si>
    <t xml:space="preserve">  1.加强城区道路清扫、清洗以及保洁工作，完成清扫、清洗及保洁面积1113.24万平方米；
  2.完成135座公厕及58座垃圾台的日常维护工作，提升城市品质，保障环卫设施的的完好；
  3.做好水域的清漂及保洁工作；
  4.完成城区粪便处理设施安全检查和监测等工作，即时消除安全隐患和环境问题；
  5.完成城市生活垃圾、城市水域垃圾等垃圾的转运和处置工作，提升城市生活质量；
  6.做好财务管理和预算编制及执行，严控三公经费，确保单位正常运转；
  7.完成主管部门交办的其他工作，圆满完成各项考核任务。</t>
  </si>
  <si>
    <t>1.加强城区道路清扫、清洗以及保洁工作，完成清扫、清洗及保洁面积1113.24万平方米；
  2.完成135座公厕及58座垃圾台的日常维护工作，提升城市品质，保障环卫设施的的完好；
  3.做好水域的清漂及保洁工作；
  4.完成城区粪便处理设施安全检查和监测等工作，即时消除安全隐患和环境问题；
  5.完成城市生活垃圾、城市水域垃圾等垃圾的转运和处置工作，提升城市生活质量；
  6.做好财务管理和预算编制及执行，严控三公经费，确保单位正常运转；
  7.完成主管部门交办的其他工作，圆满完成各项考核任务。</t>
  </si>
  <si>
    <t>绩效指标</t>
  </si>
  <si>
    <t>指标名称</t>
  </si>
  <si>
    <t>计量单位</t>
  </si>
  <si>
    <t>指标性质</t>
  </si>
  <si>
    <t>指标值</t>
  </si>
  <si>
    <t>全年完成值</t>
  </si>
  <si>
    <t>偏离度（%）</t>
  </si>
  <si>
    <t>得分系数（%）</t>
  </si>
  <si>
    <t>指标权重</t>
  </si>
  <si>
    <t>指标得分</t>
  </si>
  <si>
    <t>是否核心指标</t>
  </si>
  <si>
    <t>说明</t>
  </si>
  <si>
    <t>预算执行率</t>
  </si>
  <si>
    <t>%</t>
  </si>
  <si>
    <t>≥</t>
  </si>
  <si>
    <t>是</t>
  </si>
  <si>
    <t>城区清扫、清洗、保洁面积</t>
  </si>
  <si>
    <t>否</t>
  </si>
  <si>
    <t>日常维护公厕数量</t>
  </si>
  <si>
    <t>盏</t>
  </si>
  <si>
    <t>环卫设施完好率</t>
  </si>
  <si>
    <t>城区环境卫生、清扫、清洗保洁率</t>
  </si>
  <si>
    <t>粪便处理设施安全检查、监测率</t>
  </si>
  <si>
    <t>项目绩效管理率</t>
  </si>
  <si>
    <t>=</t>
  </si>
  <si>
    <t>服务对象满意度</t>
  </si>
</sst>
</file>

<file path=xl/styles.xml><?xml version="1.0" encoding="utf-8"?>
<styleSheet xmlns="http://schemas.openxmlformats.org/spreadsheetml/2006/main">
  <numFmts count="3">
    <numFmt numFmtId="176" formatCode="0.00_ "/>
    <numFmt numFmtId="177" formatCode="#,##0.00_ "/>
    <numFmt numFmtId="178" formatCode="0_ "/>
  </numFmts>
  <fonts count="10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SimSu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微软雅黑"/>
      <family val="2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family val="2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9" xfId="0" applyNumberFormat="1" applyBorder="1" applyAlignment="1">
      <alignment vertical="center" wrapText="1"/>
    </xf>
    <xf numFmtId="177" fontId="0" fillId="0" borderId="8" xfId="0" applyNumberFormat="1" applyBorder="1" applyAlignment="1">
      <alignment horizontal="left" vertical="center"/>
    </xf>
    <xf numFmtId="177" fontId="0" fillId="0" borderId="9" xfId="0" applyNumberFormat="1" applyBorder="1" applyAlignment="1">
      <alignment horizontal="left" vertical="center"/>
    </xf>
    <xf numFmtId="177" fontId="0" fillId="0" borderId="9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49" fontId="1" fillId="0" borderId="10" xfId="2" applyNumberFormat="1" applyFont="1" applyFill="1" applyBorder="1" applyAlignment="1" applyProtection="1">
      <alignment horizontal="center" vertical="center"/>
    </xf>
    <xf numFmtId="0" fontId="1" fillId="0" borderId="10" xfId="2" applyNumberFormat="1" applyFont="1" applyFill="1" applyBorder="1" applyAlignment="1" applyProtection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0" xfId="2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4" fillId="0" borderId="8" xfId="1" applyNumberFormat="1" applyBorder="1" applyAlignment="1">
      <alignment horizontal="center" vertical="center"/>
    </xf>
    <xf numFmtId="9" fontId="4" fillId="0" borderId="11" xfId="1" applyNumberFormat="1" applyBorder="1" applyAlignment="1">
      <alignment horizontal="center" vertical="center"/>
    </xf>
    <xf numFmtId="9" fontId="4" fillId="0" borderId="9" xfId="1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showGridLines="0" zoomScaleSheetLayoutView="100" workbookViewId="0">
      <selection activeCell="B6" sqref="B6"/>
    </sheetView>
  </sheetViews>
  <sheetFormatPr defaultColWidth="9" defaultRowHeight="13.5"/>
  <cols>
    <col min="1" max="1" width="30.5" customWidth="1"/>
    <col min="2" max="2" width="11.375" customWidth="1"/>
    <col min="3" max="3" width="17.375" customWidth="1"/>
    <col min="4" max="4" width="15.5" customWidth="1"/>
    <col min="5" max="5" width="17.625" customWidth="1"/>
    <col min="6" max="6" width="14.25" customWidth="1"/>
    <col min="7" max="7" width="17.5" customWidth="1"/>
    <col min="8" max="8" width="17.25" customWidth="1"/>
    <col min="9" max="11" width="15.5" customWidth="1"/>
  </cols>
  <sheetData>
    <row r="1" spans="1:11" ht="39.950000000000003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4.95" customHeight="1">
      <c r="A2" s="40" t="s">
        <v>1</v>
      </c>
      <c r="B2" s="42" t="s">
        <v>2</v>
      </c>
      <c r="C2" s="43"/>
      <c r="D2" s="40" t="s">
        <v>3</v>
      </c>
      <c r="E2" s="42" t="s">
        <v>4</v>
      </c>
      <c r="F2" s="43"/>
      <c r="G2" s="2" t="s">
        <v>5</v>
      </c>
      <c r="H2" s="32">
        <v>100</v>
      </c>
      <c r="I2" s="32"/>
      <c r="J2" s="2" t="s">
        <v>6</v>
      </c>
      <c r="K2" s="23" t="s">
        <v>6</v>
      </c>
    </row>
    <row r="3" spans="1:11" ht="24.95" customHeight="1">
      <c r="A3" s="41"/>
      <c r="B3" s="44"/>
      <c r="C3" s="45"/>
      <c r="D3" s="41"/>
      <c r="E3" s="44"/>
      <c r="F3" s="45"/>
      <c r="G3" s="2" t="s">
        <v>7</v>
      </c>
      <c r="H3" s="33" t="s">
        <v>8</v>
      </c>
      <c r="I3" s="33"/>
      <c r="J3" s="2" t="s">
        <v>9</v>
      </c>
      <c r="K3" s="24" t="s">
        <v>10</v>
      </c>
    </row>
    <row r="4" spans="1:11" ht="30" customHeight="1">
      <c r="A4" s="34" t="s">
        <v>11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24.95" customHeight="1">
      <c r="A5" s="33"/>
      <c r="B5" s="33"/>
      <c r="C5" s="35" t="s">
        <v>12</v>
      </c>
      <c r="D5" s="35"/>
      <c r="E5" s="35" t="s">
        <v>13</v>
      </c>
      <c r="F5" s="35"/>
      <c r="G5" s="35" t="s">
        <v>14</v>
      </c>
      <c r="H5" s="35"/>
      <c r="I5" s="36" t="s">
        <v>15</v>
      </c>
      <c r="J5" s="37"/>
      <c r="K5" s="38"/>
    </row>
    <row r="6" spans="1:11" ht="24.95" customHeight="1">
      <c r="A6" s="4" t="s">
        <v>16</v>
      </c>
      <c r="B6" s="5" t="s">
        <v>6</v>
      </c>
      <c r="C6" s="6">
        <v>163759881.00999999</v>
      </c>
      <c r="D6" s="7"/>
      <c r="E6" s="6">
        <v>157045321.36000001</v>
      </c>
      <c r="F6" s="8"/>
      <c r="G6" s="6">
        <v>157045321.36000001</v>
      </c>
      <c r="H6" s="7"/>
      <c r="I6" s="46">
        <f>G6/E6</f>
        <v>1</v>
      </c>
      <c r="J6" s="47"/>
      <c r="K6" s="48"/>
    </row>
    <row r="7" spans="1:11" ht="24.95" customHeight="1">
      <c r="A7" s="4" t="s">
        <v>17</v>
      </c>
      <c r="B7" s="5" t="s">
        <v>6</v>
      </c>
      <c r="C7" s="6">
        <v>163759881.00999999</v>
      </c>
      <c r="D7" s="7"/>
      <c r="E7" s="6">
        <v>157045321.36000001</v>
      </c>
      <c r="F7" s="8"/>
      <c r="G7" s="6">
        <v>157045321.36000001</v>
      </c>
      <c r="H7" s="7"/>
      <c r="I7" s="46">
        <f>G7/E7</f>
        <v>1</v>
      </c>
      <c r="J7" s="47"/>
      <c r="K7" s="48"/>
    </row>
    <row r="8" spans="1:11" ht="24.95" customHeight="1">
      <c r="A8" s="4" t="s">
        <v>18</v>
      </c>
      <c r="B8" s="5" t="s">
        <v>6</v>
      </c>
      <c r="C8" s="9"/>
      <c r="D8" s="10"/>
      <c r="E8" s="9"/>
      <c r="F8" s="11"/>
      <c r="G8" s="9"/>
      <c r="H8" s="7"/>
      <c r="I8" s="49"/>
      <c r="J8" s="50"/>
      <c r="K8" s="51"/>
    </row>
    <row r="9" spans="1:11" ht="30" customHeight="1">
      <c r="A9" s="34" t="s">
        <v>19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ht="24.95" customHeight="1">
      <c r="A10" s="35" t="s">
        <v>20</v>
      </c>
      <c r="B10" s="35"/>
      <c r="C10" s="35"/>
      <c r="D10" s="35"/>
      <c r="E10" s="35" t="s">
        <v>21</v>
      </c>
      <c r="F10" s="35"/>
      <c r="G10" s="35"/>
      <c r="H10" s="35"/>
      <c r="I10" s="35" t="s">
        <v>22</v>
      </c>
      <c r="J10" s="35"/>
      <c r="K10" s="35"/>
    </row>
    <row r="11" spans="1:11" s="1" customFormat="1" ht="183" customHeight="1">
      <c r="A11" s="39" t="s">
        <v>23</v>
      </c>
      <c r="B11" s="39"/>
      <c r="C11" s="39"/>
      <c r="D11" s="39"/>
      <c r="E11" s="39" t="s">
        <v>24</v>
      </c>
      <c r="F11" s="39"/>
      <c r="G11" s="39"/>
      <c r="H11" s="39"/>
      <c r="I11" s="39" t="s">
        <v>24</v>
      </c>
      <c r="J11" s="39"/>
      <c r="K11" s="39"/>
    </row>
    <row r="12" spans="1:11" ht="30" customHeight="1">
      <c r="A12" s="34" t="s">
        <v>25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95" customHeight="1">
      <c r="A13" s="3" t="s">
        <v>26</v>
      </c>
      <c r="B13" s="3" t="s">
        <v>27</v>
      </c>
      <c r="C13" s="3" t="s">
        <v>28</v>
      </c>
      <c r="D13" s="3" t="s">
        <v>29</v>
      </c>
      <c r="E13" s="3" t="s">
        <v>30</v>
      </c>
      <c r="F13" s="3" t="s">
        <v>31</v>
      </c>
      <c r="G13" s="3" t="s">
        <v>32</v>
      </c>
      <c r="H13" s="3" t="s">
        <v>33</v>
      </c>
      <c r="I13" s="3" t="s">
        <v>34</v>
      </c>
      <c r="J13" s="3" t="s">
        <v>35</v>
      </c>
      <c r="K13" s="3" t="s">
        <v>36</v>
      </c>
    </row>
    <row r="14" spans="1:11" ht="24.95" customHeight="1">
      <c r="A14" s="12" t="s">
        <v>37</v>
      </c>
      <c r="B14" s="13" t="s">
        <v>38</v>
      </c>
      <c r="C14" s="14" t="s">
        <v>39</v>
      </c>
      <c r="D14" s="15">
        <v>90</v>
      </c>
      <c r="E14" s="15">
        <v>90</v>
      </c>
      <c r="F14" s="16">
        <v>0</v>
      </c>
      <c r="G14" s="17">
        <v>100</v>
      </c>
      <c r="H14" s="18">
        <v>20</v>
      </c>
      <c r="I14" s="25">
        <f>H14/G14%</f>
        <v>20</v>
      </c>
      <c r="J14" s="26" t="s">
        <v>40</v>
      </c>
      <c r="K14" s="27"/>
    </row>
    <row r="15" spans="1:11" ht="24.95" customHeight="1">
      <c r="A15" s="12" t="s">
        <v>41</v>
      </c>
      <c r="B15" s="13" t="s">
        <v>38</v>
      </c>
      <c r="C15" s="14" t="s">
        <v>39</v>
      </c>
      <c r="D15" s="15">
        <v>1113.24</v>
      </c>
      <c r="E15" s="15">
        <v>1113.24</v>
      </c>
      <c r="F15" s="19">
        <v>0</v>
      </c>
      <c r="G15" s="17">
        <v>100</v>
      </c>
      <c r="H15" s="20">
        <v>10</v>
      </c>
      <c r="I15" s="25">
        <f t="shared" ref="I15:I21" si="0">H15/G15%</f>
        <v>10</v>
      </c>
      <c r="J15" s="26" t="s">
        <v>42</v>
      </c>
      <c r="K15" s="27"/>
    </row>
    <row r="16" spans="1:11" ht="24.95" customHeight="1">
      <c r="A16" s="12" t="s">
        <v>43</v>
      </c>
      <c r="B16" s="21" t="s">
        <v>44</v>
      </c>
      <c r="C16" s="14" t="s">
        <v>39</v>
      </c>
      <c r="D16" s="15">
        <v>135</v>
      </c>
      <c r="E16" s="15">
        <v>135</v>
      </c>
      <c r="F16" s="19">
        <v>0</v>
      </c>
      <c r="G16" s="17">
        <v>100</v>
      </c>
      <c r="H16" s="20">
        <v>10</v>
      </c>
      <c r="I16" s="25">
        <f t="shared" si="0"/>
        <v>10</v>
      </c>
      <c r="J16" s="26" t="s">
        <v>42</v>
      </c>
      <c r="K16" s="27"/>
    </row>
    <row r="17" spans="1:11" ht="24.95" customHeight="1">
      <c r="A17" s="12" t="s">
        <v>45</v>
      </c>
      <c r="B17" s="21" t="s">
        <v>38</v>
      </c>
      <c r="C17" s="14" t="s">
        <v>39</v>
      </c>
      <c r="D17" s="15">
        <v>90</v>
      </c>
      <c r="E17" s="15">
        <v>90</v>
      </c>
      <c r="F17" s="19">
        <v>0</v>
      </c>
      <c r="G17" s="17">
        <v>100</v>
      </c>
      <c r="H17" s="20">
        <v>20</v>
      </c>
      <c r="I17" s="25">
        <f t="shared" si="0"/>
        <v>20</v>
      </c>
      <c r="J17" s="26" t="s">
        <v>40</v>
      </c>
      <c r="K17" s="27"/>
    </row>
    <row r="18" spans="1:11" ht="24.95" customHeight="1">
      <c r="A18" s="22" t="s">
        <v>46</v>
      </c>
      <c r="B18" s="21" t="s">
        <v>38</v>
      </c>
      <c r="C18" s="14" t="s">
        <v>39</v>
      </c>
      <c r="D18" s="15">
        <v>90</v>
      </c>
      <c r="E18" s="15">
        <v>90</v>
      </c>
      <c r="F18" s="19">
        <v>0</v>
      </c>
      <c r="G18" s="17">
        <v>100</v>
      </c>
      <c r="H18" s="20">
        <v>20</v>
      </c>
      <c r="I18" s="25">
        <f t="shared" si="0"/>
        <v>20</v>
      </c>
      <c r="J18" s="26" t="s">
        <v>40</v>
      </c>
      <c r="K18" s="27"/>
    </row>
    <row r="19" spans="1:11" ht="26.1" customHeight="1">
      <c r="A19" s="22" t="s">
        <v>47</v>
      </c>
      <c r="B19" s="21"/>
      <c r="C19" s="14" t="s">
        <v>39</v>
      </c>
      <c r="D19" s="15">
        <v>90</v>
      </c>
      <c r="E19" s="15">
        <v>90</v>
      </c>
      <c r="F19" s="19">
        <v>0</v>
      </c>
      <c r="G19" s="17">
        <v>100</v>
      </c>
      <c r="H19" s="20">
        <v>10</v>
      </c>
      <c r="I19" s="25">
        <f t="shared" si="0"/>
        <v>10</v>
      </c>
      <c r="J19" s="26" t="s">
        <v>42</v>
      </c>
      <c r="K19" s="28"/>
    </row>
    <row r="20" spans="1:11" ht="24" customHeight="1">
      <c r="A20" s="22" t="s">
        <v>48</v>
      </c>
      <c r="B20" s="21" t="s">
        <v>38</v>
      </c>
      <c r="C20" s="14" t="s">
        <v>49</v>
      </c>
      <c r="D20" s="15">
        <v>100</v>
      </c>
      <c r="E20" s="15">
        <v>100</v>
      </c>
      <c r="F20" s="19">
        <v>0</v>
      </c>
      <c r="G20" s="17">
        <v>100</v>
      </c>
      <c r="H20" s="20">
        <v>5</v>
      </c>
      <c r="I20" s="25">
        <f t="shared" si="0"/>
        <v>5</v>
      </c>
      <c r="J20" s="26" t="s">
        <v>42</v>
      </c>
      <c r="K20" s="28"/>
    </row>
    <row r="21" spans="1:11" ht="21.95" customHeight="1">
      <c r="A21" s="22" t="s">
        <v>50</v>
      </c>
      <c r="B21" s="21" t="s">
        <v>38</v>
      </c>
      <c r="C21" s="14" t="s">
        <v>39</v>
      </c>
      <c r="D21" s="15">
        <v>95</v>
      </c>
      <c r="E21" s="15">
        <v>95</v>
      </c>
      <c r="F21" s="19">
        <v>0</v>
      </c>
      <c r="G21" s="19">
        <v>100</v>
      </c>
      <c r="H21" s="20">
        <v>5</v>
      </c>
      <c r="I21" s="25">
        <f t="shared" si="0"/>
        <v>5</v>
      </c>
      <c r="J21" s="26" t="s">
        <v>42</v>
      </c>
      <c r="K21" s="28"/>
    </row>
  </sheetData>
  <mergeCells count="24">
    <mergeCell ref="A11:D11"/>
    <mergeCell ref="E11:H11"/>
    <mergeCell ref="I11:K11"/>
    <mergeCell ref="A12:K12"/>
    <mergeCell ref="A2:A3"/>
    <mergeCell ref="D2:D3"/>
    <mergeCell ref="B2:C3"/>
    <mergeCell ref="E2:F3"/>
    <mergeCell ref="I6:K6"/>
    <mergeCell ref="I7:K7"/>
    <mergeCell ref="I8:K8"/>
    <mergeCell ref="A9:K9"/>
    <mergeCell ref="A10:D10"/>
    <mergeCell ref="E10:H10"/>
    <mergeCell ref="I10:K10"/>
    <mergeCell ref="A1:K1"/>
    <mergeCell ref="H2:I2"/>
    <mergeCell ref="H3:I3"/>
    <mergeCell ref="A4:K4"/>
    <mergeCell ref="A5:B5"/>
    <mergeCell ref="C5:D5"/>
    <mergeCell ref="E5:F5"/>
    <mergeCell ref="G5:H5"/>
    <mergeCell ref="I5:K5"/>
  </mergeCells>
  <phoneticPr fontId="9" type="noConversion"/>
  <pageMargins left="0.7" right="0.7" top="0.75" bottom="0.75" header="0.3" footer="0.3"/>
  <pageSetup paperSize="9" scale="7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showGridLines="0" tabSelected="1" topLeftCell="A11" zoomScaleSheetLayoutView="100" workbookViewId="0">
      <selection sqref="A1:K21"/>
    </sheetView>
  </sheetViews>
  <sheetFormatPr defaultColWidth="9" defaultRowHeight="13.5"/>
  <cols>
    <col min="1" max="1" width="13.25" customWidth="1"/>
    <col min="2" max="2" width="7.875" customWidth="1"/>
    <col min="3" max="3" width="17.375" customWidth="1"/>
    <col min="4" max="4" width="14.5" customWidth="1"/>
    <col min="5" max="5" width="17.625" customWidth="1"/>
    <col min="6" max="6" width="5.125" customWidth="1"/>
    <col min="7" max="7" width="17.5" customWidth="1"/>
    <col min="8" max="8" width="9.5" customWidth="1"/>
    <col min="9" max="9" width="12.875" customWidth="1"/>
    <col min="10" max="10" width="15.375" customWidth="1"/>
    <col min="11" max="11" width="13.375" customWidth="1"/>
  </cols>
  <sheetData>
    <row r="1" spans="1:11" ht="39.950000000000003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4.95" customHeight="1">
      <c r="A2" s="40" t="s">
        <v>1</v>
      </c>
      <c r="B2" s="42" t="s">
        <v>2</v>
      </c>
      <c r="C2" s="43"/>
      <c r="D2" s="40" t="s">
        <v>3</v>
      </c>
      <c r="E2" s="42" t="s">
        <v>4</v>
      </c>
      <c r="F2" s="43"/>
      <c r="G2" s="2" t="s">
        <v>5</v>
      </c>
      <c r="H2" s="32">
        <v>100</v>
      </c>
      <c r="I2" s="32"/>
      <c r="J2" s="2" t="s">
        <v>6</v>
      </c>
      <c r="K2" s="23" t="s">
        <v>6</v>
      </c>
    </row>
    <row r="3" spans="1:11" ht="24.95" customHeight="1">
      <c r="A3" s="41"/>
      <c r="B3" s="44"/>
      <c r="C3" s="45"/>
      <c r="D3" s="41"/>
      <c r="E3" s="44"/>
      <c r="F3" s="45"/>
      <c r="G3" s="2" t="s">
        <v>7</v>
      </c>
      <c r="H3" s="33" t="s">
        <v>8</v>
      </c>
      <c r="I3" s="33"/>
      <c r="J3" s="2" t="s">
        <v>9</v>
      </c>
      <c r="K3" s="24" t="s">
        <v>10</v>
      </c>
    </row>
    <row r="4" spans="1:11" ht="30" customHeight="1">
      <c r="A4" s="34" t="s">
        <v>11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24.95" customHeight="1">
      <c r="A5" s="33"/>
      <c r="B5" s="33"/>
      <c r="C5" s="35" t="s">
        <v>12</v>
      </c>
      <c r="D5" s="35"/>
      <c r="E5" s="35" t="s">
        <v>13</v>
      </c>
      <c r="F5" s="35"/>
      <c r="G5" s="35" t="s">
        <v>14</v>
      </c>
      <c r="H5" s="35"/>
      <c r="I5" s="36" t="s">
        <v>15</v>
      </c>
      <c r="J5" s="37"/>
      <c r="K5" s="38"/>
    </row>
    <row r="6" spans="1:11" ht="24.95" customHeight="1">
      <c r="A6" s="4" t="s">
        <v>16</v>
      </c>
      <c r="B6" s="5" t="s">
        <v>6</v>
      </c>
      <c r="C6" s="6">
        <v>163759881.00999999</v>
      </c>
      <c r="D6" s="7"/>
      <c r="E6" s="6">
        <v>157045321.36000001</v>
      </c>
      <c r="F6" s="8"/>
      <c r="G6" s="6">
        <v>157045321.36000001</v>
      </c>
      <c r="H6" s="7"/>
      <c r="I6" s="46">
        <f>G6/E6</f>
        <v>1</v>
      </c>
      <c r="J6" s="47"/>
      <c r="K6" s="48"/>
    </row>
    <row r="7" spans="1:11" ht="24.95" customHeight="1">
      <c r="A7" s="4" t="s">
        <v>17</v>
      </c>
      <c r="B7" s="5" t="s">
        <v>6</v>
      </c>
      <c r="C7" s="6">
        <v>163759881.00999999</v>
      </c>
      <c r="D7" s="7"/>
      <c r="E7" s="6">
        <v>157045321.36000001</v>
      </c>
      <c r="F7" s="8"/>
      <c r="G7" s="6">
        <v>157045321.36000001</v>
      </c>
      <c r="H7" s="7"/>
      <c r="I7" s="46">
        <f>G7/E7</f>
        <v>1</v>
      </c>
      <c r="J7" s="47"/>
      <c r="K7" s="48"/>
    </row>
    <row r="8" spans="1:11" ht="24.95" customHeight="1">
      <c r="A8" s="4" t="s">
        <v>18</v>
      </c>
      <c r="B8" s="5" t="s">
        <v>6</v>
      </c>
      <c r="C8" s="9"/>
      <c r="D8" s="10"/>
      <c r="E8" s="9"/>
      <c r="F8" s="11"/>
      <c r="G8" s="9"/>
      <c r="H8" s="7"/>
      <c r="I8" s="49"/>
      <c r="J8" s="50"/>
      <c r="K8" s="51"/>
    </row>
    <row r="9" spans="1:11" ht="30" customHeight="1">
      <c r="A9" s="34" t="s">
        <v>19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ht="24.95" customHeight="1">
      <c r="A10" s="35" t="s">
        <v>20</v>
      </c>
      <c r="B10" s="35"/>
      <c r="C10" s="35"/>
      <c r="D10" s="35"/>
      <c r="E10" s="35" t="s">
        <v>21</v>
      </c>
      <c r="F10" s="35"/>
      <c r="G10" s="35"/>
      <c r="H10" s="35"/>
      <c r="I10" s="35" t="s">
        <v>22</v>
      </c>
      <c r="J10" s="35"/>
      <c r="K10" s="35"/>
    </row>
    <row r="11" spans="1:11" s="1" customFormat="1" ht="183" customHeight="1">
      <c r="A11" s="39" t="s">
        <v>23</v>
      </c>
      <c r="B11" s="39"/>
      <c r="C11" s="39"/>
      <c r="D11" s="39"/>
      <c r="E11" s="39" t="s">
        <v>24</v>
      </c>
      <c r="F11" s="39"/>
      <c r="G11" s="39"/>
      <c r="H11" s="39"/>
      <c r="I11" s="39" t="s">
        <v>24</v>
      </c>
      <c r="J11" s="39"/>
      <c r="K11" s="39"/>
    </row>
    <row r="12" spans="1:11" ht="30" customHeight="1">
      <c r="A12" s="34" t="s">
        <v>25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95" customHeight="1">
      <c r="A13" s="29" t="s">
        <v>26</v>
      </c>
      <c r="B13" s="29" t="s">
        <v>27</v>
      </c>
      <c r="C13" s="29" t="s">
        <v>28</v>
      </c>
      <c r="D13" s="29" t="s">
        <v>29</v>
      </c>
      <c r="E13" s="29" t="s">
        <v>30</v>
      </c>
      <c r="F13" s="29" t="s">
        <v>31</v>
      </c>
      <c r="G13" s="29" t="s">
        <v>32</v>
      </c>
      <c r="H13" s="29" t="s">
        <v>33</v>
      </c>
      <c r="I13" s="29" t="s">
        <v>34</v>
      </c>
      <c r="J13" s="29" t="s">
        <v>35</v>
      </c>
      <c r="K13" s="29" t="s">
        <v>36</v>
      </c>
    </row>
    <row r="14" spans="1:11" ht="24.95" customHeight="1">
      <c r="A14" s="22" t="s">
        <v>37</v>
      </c>
      <c r="B14" s="13" t="s">
        <v>38</v>
      </c>
      <c r="C14" s="14" t="s">
        <v>39</v>
      </c>
      <c r="D14" s="15">
        <v>90</v>
      </c>
      <c r="E14" s="15">
        <v>90</v>
      </c>
      <c r="F14" s="16">
        <v>0</v>
      </c>
      <c r="G14" s="17">
        <v>100</v>
      </c>
      <c r="H14" s="18">
        <v>20</v>
      </c>
      <c r="I14" s="25">
        <f>H14/G14%</f>
        <v>20</v>
      </c>
      <c r="J14" s="26" t="s">
        <v>40</v>
      </c>
      <c r="K14" s="27"/>
    </row>
    <row r="15" spans="1:11" ht="24.95" customHeight="1">
      <c r="A15" s="22" t="s">
        <v>41</v>
      </c>
      <c r="B15" s="13" t="s">
        <v>38</v>
      </c>
      <c r="C15" s="14" t="s">
        <v>39</v>
      </c>
      <c r="D15" s="15">
        <v>1113.24</v>
      </c>
      <c r="E15" s="15">
        <v>1113.24</v>
      </c>
      <c r="F15" s="30">
        <v>0</v>
      </c>
      <c r="G15" s="17">
        <v>100</v>
      </c>
      <c r="H15" s="20">
        <v>10</v>
      </c>
      <c r="I15" s="25">
        <f t="shared" ref="I15:I21" si="0">H15/G15%</f>
        <v>10</v>
      </c>
      <c r="J15" s="26" t="s">
        <v>42</v>
      </c>
      <c r="K15" s="27"/>
    </row>
    <row r="16" spans="1:11" ht="24.95" customHeight="1">
      <c r="A16" s="22" t="s">
        <v>43</v>
      </c>
      <c r="B16" s="21" t="s">
        <v>44</v>
      </c>
      <c r="C16" s="14" t="s">
        <v>39</v>
      </c>
      <c r="D16" s="15">
        <v>135</v>
      </c>
      <c r="E16" s="15">
        <v>135</v>
      </c>
      <c r="F16" s="30">
        <v>0</v>
      </c>
      <c r="G16" s="17">
        <v>100</v>
      </c>
      <c r="H16" s="20">
        <v>10</v>
      </c>
      <c r="I16" s="25">
        <f t="shared" si="0"/>
        <v>10</v>
      </c>
      <c r="J16" s="26" t="s">
        <v>42</v>
      </c>
      <c r="K16" s="27"/>
    </row>
    <row r="17" spans="1:11" ht="24.95" customHeight="1">
      <c r="A17" s="22" t="s">
        <v>45</v>
      </c>
      <c r="B17" s="21" t="s">
        <v>38</v>
      </c>
      <c r="C17" s="14" t="s">
        <v>39</v>
      </c>
      <c r="D17" s="15">
        <v>90</v>
      </c>
      <c r="E17" s="15">
        <v>90</v>
      </c>
      <c r="F17" s="30">
        <v>0</v>
      </c>
      <c r="G17" s="17">
        <v>100</v>
      </c>
      <c r="H17" s="20">
        <v>20</v>
      </c>
      <c r="I17" s="25">
        <f t="shared" si="0"/>
        <v>20</v>
      </c>
      <c r="J17" s="26" t="s">
        <v>40</v>
      </c>
      <c r="K17" s="27"/>
    </row>
    <row r="18" spans="1:11" ht="24.95" customHeight="1">
      <c r="A18" s="22" t="s">
        <v>46</v>
      </c>
      <c r="B18" s="21" t="s">
        <v>38</v>
      </c>
      <c r="C18" s="14" t="s">
        <v>39</v>
      </c>
      <c r="D18" s="15">
        <v>90</v>
      </c>
      <c r="E18" s="15">
        <v>90</v>
      </c>
      <c r="F18" s="30">
        <v>0</v>
      </c>
      <c r="G18" s="17">
        <v>100</v>
      </c>
      <c r="H18" s="20">
        <v>20</v>
      </c>
      <c r="I18" s="25">
        <f t="shared" si="0"/>
        <v>20</v>
      </c>
      <c r="J18" s="26" t="s">
        <v>40</v>
      </c>
      <c r="K18" s="27"/>
    </row>
    <row r="19" spans="1:11" ht="26.1" customHeight="1">
      <c r="A19" s="22" t="s">
        <v>47</v>
      </c>
      <c r="B19" s="21"/>
      <c r="C19" s="14" t="s">
        <v>39</v>
      </c>
      <c r="D19" s="15">
        <v>90</v>
      </c>
      <c r="E19" s="15">
        <v>90</v>
      </c>
      <c r="F19" s="30">
        <v>0</v>
      </c>
      <c r="G19" s="17">
        <v>100</v>
      </c>
      <c r="H19" s="20">
        <v>10</v>
      </c>
      <c r="I19" s="25">
        <f t="shared" si="0"/>
        <v>10</v>
      </c>
      <c r="J19" s="26" t="s">
        <v>42</v>
      </c>
      <c r="K19" s="28"/>
    </row>
    <row r="20" spans="1:11" ht="24" customHeight="1">
      <c r="A20" s="22" t="s">
        <v>48</v>
      </c>
      <c r="B20" s="21" t="s">
        <v>38</v>
      </c>
      <c r="C20" s="14" t="s">
        <v>49</v>
      </c>
      <c r="D20" s="15">
        <v>100</v>
      </c>
      <c r="E20" s="15">
        <v>100</v>
      </c>
      <c r="F20" s="30">
        <v>0</v>
      </c>
      <c r="G20" s="17">
        <v>100</v>
      </c>
      <c r="H20" s="20">
        <v>5</v>
      </c>
      <c r="I20" s="25">
        <f t="shared" si="0"/>
        <v>5</v>
      </c>
      <c r="J20" s="26" t="s">
        <v>42</v>
      </c>
      <c r="K20" s="28"/>
    </row>
    <row r="21" spans="1:11" ht="21.95" customHeight="1">
      <c r="A21" s="22" t="s">
        <v>50</v>
      </c>
      <c r="B21" s="21" t="s">
        <v>38</v>
      </c>
      <c r="C21" s="14" t="s">
        <v>39</v>
      </c>
      <c r="D21" s="15">
        <v>95</v>
      </c>
      <c r="E21" s="15">
        <v>95</v>
      </c>
      <c r="F21" s="30">
        <v>0</v>
      </c>
      <c r="G21" s="30">
        <v>100</v>
      </c>
      <c r="H21" s="20">
        <v>5</v>
      </c>
      <c r="I21" s="25">
        <f t="shared" si="0"/>
        <v>5</v>
      </c>
      <c r="J21" s="26" t="s">
        <v>42</v>
      </c>
      <c r="K21" s="28"/>
    </row>
  </sheetData>
  <mergeCells count="24">
    <mergeCell ref="A11:D11"/>
    <mergeCell ref="E11:H11"/>
    <mergeCell ref="I11:K11"/>
    <mergeCell ref="A12:K12"/>
    <mergeCell ref="I6:K6"/>
    <mergeCell ref="I7:K7"/>
    <mergeCell ref="I8:K8"/>
    <mergeCell ref="A9:K9"/>
    <mergeCell ref="A10:D10"/>
    <mergeCell ref="E10:H10"/>
    <mergeCell ref="I10:K10"/>
    <mergeCell ref="A4:K4"/>
    <mergeCell ref="A5:B5"/>
    <mergeCell ref="C5:D5"/>
    <mergeCell ref="E5:F5"/>
    <mergeCell ref="G5:H5"/>
    <mergeCell ref="I5:K5"/>
    <mergeCell ref="A1:K1"/>
    <mergeCell ref="A2:A3"/>
    <mergeCell ref="B2:C3"/>
    <mergeCell ref="D2:D3"/>
    <mergeCell ref="E2:F3"/>
    <mergeCell ref="H2:I2"/>
    <mergeCell ref="H3:I3"/>
  </mergeCells>
  <phoneticPr fontId="9" type="noConversion"/>
  <pageMargins left="0.7" right="0.7" top="0.75" bottom="0.75" header="0.3" footer="0.3"/>
  <pageSetup paperSize="9" scale="7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倩 许</dc:creator>
  <cp:lastModifiedBy>Administrator</cp:lastModifiedBy>
  <dcterms:created xsi:type="dcterms:W3CDTF">2023-03-15T03:47:00Z</dcterms:created>
  <dcterms:modified xsi:type="dcterms:W3CDTF">2025-09-23T09:52:44Z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CB6B99541E4E463ABB47EBDD47DE7F3B</vt:lpwstr>
  </property>
  <property fmtid="{D5CDD505-2E9C-101B-9397-08002B2CF9AE}" pid="3" name="KSOProductBuildVer">
    <vt:lpwstr>2052-12.1.0.21915</vt:lpwstr>
  </property>
</Properties>
</file>