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<sst xmlns="http://schemas.openxmlformats.org/spreadsheetml/2006/main" count="113" uniqueCount="108">
  <si>
    <t>附件4</t>
  </si>
  <si>
    <t>2020年度重庆市璧山区人力资源和社会保障局整体支出绩效评价表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</si>
  <si>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</si>
  <si>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</si>
  <si>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</si>
  <si>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</si>
  <si>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</si>
  <si>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</si>
  <si>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</si>
  <si>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</si>
  <si>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</si>
  <si>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</si>
  <si>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</si>
  <si>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</si>
  <si>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</si>
  <si>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</si>
  <si>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</si>
  <si>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</si>
  <si>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</si>
  <si>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</si>
  <si>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</si>
  <si>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</si>
  <si>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</si>
  <si>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</si>
  <si>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</si>
  <si>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</si>
  <si>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</si>
  <si>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</si>
  <si>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</si>
  <si>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</si>
  <si>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</si>
  <si>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</si>
  <si>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</si>
  <si>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</si>
  <si>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</si>
  <si>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</si>
  <si>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</si>
  <si>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公用经费控制率=（实际支出公用经费总额/预算安排公用经费总额）×100%=100%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</si>
  <si>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</si>
  <si>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</si>
  <si>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</si>
  <si>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</si>
  <si>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</si>
  <si>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</si>
  <si>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</si>
  <si>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</si>
  <si>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</si>
  <si>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</si>
  <si>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</si>
  <si>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</si>
  <si>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</si>
  <si>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</si>
  <si>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</si>
  <si>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</si>
  <si>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</si>
  <si>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</si>
  <si>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</si>
  <si>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</si>
  <si>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</si>
  <si>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</si>
  <si>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</si>
  <si>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</si>
  <si>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</si>
  <si>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</si>
  <si>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</si>
  <si>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</si>
  <si>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</si>
  <si>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</si>
  <si>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</si>
  <si>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</si>
  <si>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</si>
  <si>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实现更高质量和更加充分就业</t>
  </si>
  <si>
    <t>实施积极就业政策，多措并举稳就业保居民就业。</t>
  </si>
  <si>
    <t>①实施就业优先政策，坚持减负、稳岗、扩就业、促创业并举；②创建市级创业孵化基地2个，开展就业技能培训1.56万人；③开展公开招聘事业单位工作人员、招聘高校贫困大学生。以上三项各占1/3权重分，不符一项扣除对应权重分。</t>
  </si>
  <si>
    <t>完善更加公平可持续的社会保障体系</t>
  </si>
  <si>
    <t>始终坚持“广覆盖、保基本、多层次、可持续”方针，以“加快健全社会保障管理体制和经办服务体系”为主线，基本建成覆盖城乡全体居民、更加适应流动性和更加公平可持续的社会保障体系。</t>
  </si>
  <si>
    <t>①全面落实机关事业单位养老保险改革任务，机关事业单位970名退休“中人”待遇复算工作；②创建市级社保卡经办示范窗口，新办卡8.8万张、补换卡6500余张，全区持卡人数达77.82万人；③做好部分退役士兵补缴养老保险工作，充分落实特殊人群参保政策，全年新增办理征地农转非养老保险3078人，征收养老保险费4731.4万余元。以上三项各占1/3权重分，不符一项扣除对应权重分。</t>
  </si>
  <si>
    <t>进一步优化人才队伍</t>
  </si>
  <si>
    <t>积极赴北大、清华、上海交大、吉林大学、四川大学等知名高校引进高层次人才。积极组织辖区内企事业单位参加“国创会”“海创周”“华创会”“留交会”等大型引才引智活动。积极贯彻实施“鸿雁计划”，收集辖区内海外人才信息、企业高端人才引进需求和海外项目需求。</t>
  </si>
  <si>
    <t>①全区累计入选“鸿雁计划”人选4名。引导辖区内大型企事业单位申报建设博士后科研工作站，目前全区共设立国家级博士后工作站2个、市级博士后工作站9个。②面向社会公开（考核）招聘事业单位工作人员，定向考核招聘服务期满的村官和“三支一扶”大学生；③接收296名大学生开展假期社会实践工作。以上三项各占1/3权重分，不符一项扣除对应权重分。</t>
  </si>
  <si>
    <t>推进人事制度改革</t>
  </si>
  <si>
    <t>落实不同类型事业单位岗位总量、结构比例和最高等级的调整办法。</t>
  </si>
  <si>
    <t>①对因事业单位分离合并，职能职责、机构规格、人员编制发生变化的及时变更岗位设置方案，累计为218个单位做好岗位设置方案；②推进事业单位聘用合同制度，核准6270余人（次）事业人员聘任相应岗位；以上两项各占1/2权重分，不符一项扣除对应权重分。</t>
  </si>
  <si>
    <t>形成合理有序的工资收入分配格局</t>
  </si>
  <si>
    <t>落实基本工资标准正常调整机制。建立绩效工资动态调整机制，扩大绩效工资内部分配自主权，全面激发事业单位工作人员干事创业主动性、创造力。</t>
  </si>
  <si>
    <t>①工资宏观调控，按时完成企业薪酬调查及成本监测工作；②掌握企业用工成本等经营情况，为形成工资宏观调控政策提供数据支撑。；以上两项各占1/2权重分，不符一项扣除对应权重分。</t>
  </si>
  <si>
    <t>维护和谐稳定劳动关系</t>
  </si>
  <si>
    <t>提高劳动保障监察工作效能，深入化解欠薪问题，清理整顿人力资源市场秩序专项检查，确保人力资源市场秩序总体稳定。</t>
  </si>
  <si>
    <t>①处理劳资纠纷领域216起突发事件；②重庆市企业劳动保障守法诚信等级评价，全区目前有A级用人单位54家、B级358家，C级3家；③劳动人事争议案件结案率保持在95%以上。以上三项各占1/3权重分，不符一项扣除对应权重分。</t>
  </si>
  <si>
    <t>效益</t>
  </si>
  <si>
    <t>社会效益</t>
  </si>
  <si>
    <t>保持稳定的就业局势</t>
  </si>
  <si>
    <t>受新冠肺炎疫情影响，就业增长动力减弱、部分群体就业困难增多，保持就业稳定的压力较大。</t>
  </si>
  <si>
    <t>①克服疫情带来的消极影响，实施积极就业政策，多措并举稳就业保居民就业，城镇新增就业16597人；②开展职业技能培训7070人，累计回引2466名农民工就业创业；③贫困劳动力转移就业408人，离校未就业高校毕业生人数396人。以上三项各占1/3权重分，不符一项扣除对应权重分。</t>
  </si>
  <si>
    <t>社会保障稳固可靠</t>
  </si>
  <si>
    <t>全面落实机关事业单位养老保险改革任务。</t>
  </si>
  <si>
    <t>完成全区8.07万人未参保原因核查，并将符合参保条件的1.5万人纳入参保范围，，全年新增办理征地农转非养老保险3078人。</t>
  </si>
  <si>
    <t>优化营商环境促进企业发展</t>
  </si>
  <si>
    <t>抓好助力市场主体健康发展45条政策措施落实。落实国家降低社会保险和疫情期间“免、减、缓”政策。</t>
  </si>
  <si>
    <t>①145家企业疫情期间中小企业稳岗返还2128.57万元，稳定岗位14378人；②降低创业担保贷款申请门槛支持受疫情影响较大的个体工商户等重点群体，实际发放11949.5万元。以上两项各占1/2权重分，不符一项扣除对应权重分。</t>
  </si>
  <si>
    <t>壮大人才队伍</t>
  </si>
  <si>
    <t>拓展人才引进和智力引进渠道，加大对璧山现状和人才优惠政策宣传力度，积极参加各级各类人才交流和智力引进活动。</t>
  </si>
  <si>
    <t>①贯彻实施“鸿雁计划”，2020年全区新入选“鸿雁计划”人选1名；②高层次人才一站式服务平台建设，印发ABC类人才绿卡700余张；③重庆英才网”线上引才平台，2020年上半年提供线上岗位100余个。以上三项各占1/3权重分，不符一项扣除对应权重分。</t>
  </si>
  <si>
    <t>社会公众或服务对象满意度</t>
  </si>
  <si>
    <t>群众满意度</t>
  </si>
  <si>
    <t>群众对部门（单位）日常开展工作的满意度</t>
  </si>
  <si>
    <t>①群众对部门开展人力社保工作的满意度；②群众对劳动保障监察工作的满意度；③群众对人事劳动争议仲裁工作的满意度。以上三项各占1/3权重分。满意度&gt;=90%得对应权重分；90%≤满意度＜80%得3/4对应权重分；80%≤满意度＜70%得1/2对应权重分；70%≤满意度＜60%得1/4对应权重分，否则不得分。</t>
  </si>
  <si>
    <t>总分</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</si>
</sst>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宋体"/>
      <charset val="134"/>
      <scheme val="minor"/>
    </font>
    <font>
      <b/>
      <sz val="12"/>
      <name val="宋体"/>
      <charset val="134"/>
    </font>
    <font>
      <b/>
      <sz val="10"/>
      <name val="宋体"/>
      <charset val="134"/>
    </font>
    <font>
      <sz val="10"/>
      <name val="宋体"/>
      <charset val="134"/>
    </font>
    <font>
      <sz val="9"/>
      <name val="宋体"/>
      <charset val="134"/>
    </font>
    <font>
      <sz val="1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1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14"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22" applyNumberFormat="0" applyFont="0" applyAlignment="0" applyProtection="0">
      <alignment vertical="center"/>
    </xf>
    <xf numFmtId="0" fontId="7" fillId="22"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26" applyNumberFormat="0" applyFill="0" applyAlignment="0" applyProtection="0">
      <alignment vertical="center"/>
    </xf>
    <xf numFmtId="0" fontId="22" fillId="0" borderId="26" applyNumberFormat="0" applyFill="0" applyAlignment="0" applyProtection="0">
      <alignment vertical="center"/>
    </xf>
    <xf numFmtId="0" fontId="7" fillId="24" borderId="0" applyNumberFormat="0" applyBorder="0" applyAlignment="0" applyProtection="0">
      <alignment vertical="center"/>
    </xf>
    <xf numFmtId="0" fontId="16" fillId="0" borderId="28" applyNumberFormat="0" applyFill="0" applyAlignment="0" applyProtection="0">
      <alignment vertical="center"/>
    </xf>
    <xf numFmtId="0" fontId="7" fillId="11" borderId="0" applyNumberFormat="0" applyBorder="0" applyAlignment="0" applyProtection="0">
      <alignment vertical="center"/>
    </xf>
    <xf numFmtId="0" fontId="24" fillId="26" borderId="29" applyNumberFormat="0" applyAlignment="0" applyProtection="0">
      <alignment vertical="center"/>
    </xf>
    <xf numFmtId="0" fontId="25" fillId="26" borderId="23" applyNumberFormat="0" applyAlignment="0" applyProtection="0">
      <alignment vertical="center"/>
    </xf>
    <xf numFmtId="0" fontId="17" fillId="23" borderId="24" applyNumberFormat="0" applyAlignment="0" applyProtection="0">
      <alignment vertical="center"/>
    </xf>
    <xf numFmtId="0" fontId="9" fillId="19" borderId="0" applyNumberFormat="0" applyBorder="0" applyAlignment="0" applyProtection="0">
      <alignment vertical="center"/>
    </xf>
    <xf numFmtId="0" fontId="7" fillId="27" borderId="0" applyNumberFormat="0" applyBorder="0" applyAlignment="0" applyProtection="0">
      <alignment vertical="center"/>
    </xf>
    <xf numFmtId="0" fontId="19" fillId="0" borderId="25" applyNumberFormat="0" applyFill="0" applyAlignment="0" applyProtection="0">
      <alignment vertical="center"/>
    </xf>
    <xf numFmtId="0" fontId="21" fillId="0" borderId="27" applyNumberFormat="0" applyFill="0" applyAlignment="0" applyProtection="0">
      <alignment vertical="center"/>
    </xf>
    <xf numFmtId="0" fontId="23" fillId="25" borderId="0" applyNumberFormat="0" applyBorder="0" applyAlignment="0" applyProtection="0">
      <alignment vertical="center"/>
    </xf>
    <xf numFmtId="0" fontId="15" fillId="21" borderId="0" applyNumberFormat="0" applyBorder="0" applyAlignment="0" applyProtection="0">
      <alignment vertical="center"/>
    </xf>
    <xf numFmtId="0" fontId="9" fillId="8" borderId="0" applyNumberFormat="0" applyBorder="0" applyAlignment="0" applyProtection="0">
      <alignment vertical="center"/>
    </xf>
    <xf numFmtId="0" fontId="7" fillId="29"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13" borderId="0" applyNumberFormat="0" applyBorder="0" applyAlignment="0" applyProtection="0">
      <alignment vertical="center"/>
    </xf>
    <xf numFmtId="0" fontId="7" fillId="28" borderId="0" applyNumberFormat="0" applyBorder="0" applyAlignment="0" applyProtection="0">
      <alignment vertical="center"/>
    </xf>
    <xf numFmtId="0" fontId="7" fillId="10"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7" fillId="3" borderId="0" applyNumberFormat="0" applyBorder="0" applyAlignment="0" applyProtection="0">
      <alignment vertical="center"/>
    </xf>
    <xf numFmtId="0" fontId="26" fillId="0" borderId="0">
      <alignment vertical="center"/>
    </xf>
    <xf numFmtId="0" fontId="9" fillId="4"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left" vertical="center"/>
    </xf>
    <xf numFmtId="0" fontId="2" fillId="0" borderId="2" xfId="44" applyFont="1" applyFill="1" applyBorder="1" applyAlignment="1">
      <alignment horizontal="center" vertical="center" wrapText="1"/>
    </xf>
    <xf numFmtId="0" fontId="2" fillId="0" borderId="3" xfId="44" applyFont="1" applyFill="1" applyBorder="1" applyAlignment="1">
      <alignment horizontal="center" vertical="center" wrapText="1"/>
    </xf>
    <xf numFmtId="0" fontId="2" fillId="0" borderId="4" xfId="44" applyFont="1" applyFill="1" applyBorder="1" applyAlignment="1">
      <alignment horizontal="center" vertical="center" wrapText="1"/>
    </xf>
    <xf numFmtId="0" fontId="3" fillId="0" borderId="5" xfId="44" applyFont="1" applyFill="1" applyBorder="1" applyAlignment="1">
      <alignment horizontal="center" vertical="center" wrapText="1"/>
    </xf>
    <xf numFmtId="0" fontId="3" fillId="0" borderId="6" xfId="44" applyFont="1" applyFill="1" applyBorder="1" applyAlignment="1">
      <alignment horizontal="center" vertical="center" wrapText="1"/>
    </xf>
    <xf numFmtId="0" fontId="3" fillId="0" borderId="7" xfId="44" applyFont="1" applyFill="1" applyBorder="1" applyAlignment="1">
      <alignment horizontal="center" vertical="center" wrapText="1"/>
    </xf>
    <xf numFmtId="0" fontId="4" fillId="0" borderId="8" xfId="44" applyFont="1" applyFill="1" applyBorder="1" applyAlignment="1">
      <alignment horizontal="center" vertical="center" wrapText="1"/>
    </xf>
    <xf numFmtId="0" fontId="4" fillId="0" borderId="9" xfId="44" applyFont="1" applyFill="1" applyBorder="1" applyAlignment="1">
      <alignment horizontal="center" vertical="center" wrapText="1"/>
    </xf>
    <xf numFmtId="0" fontId="4" fillId="0" borderId="9" xfId="44" applyFont="1" applyFill="1" applyBorder="1" applyAlignment="1">
      <alignment horizontal="left" vertical="center" wrapText="1"/>
    </xf>
    <xf numFmtId="0" fontId="4" fillId="0" borderId="9" xfId="44" applyFont="1" applyFill="1" applyBorder="1" applyAlignment="1">
      <alignment vertical="center" wrapText="1"/>
    </xf>
    <xf numFmtId="0" fontId="4" fillId="0" borderId="9" xfId="44" applyFont="1" applyFill="1" applyBorder="1" applyAlignment="1">
      <alignment horizontal="center" vertical="center"/>
    </xf>
    <xf numFmtId="0" fontId="4" fillId="0" borderId="10" xfId="44" applyFont="1" applyFill="1" applyBorder="1" applyAlignment="1">
      <alignment horizontal="center" vertical="center"/>
    </xf>
    <xf numFmtId="10" fontId="0" fillId="0" borderId="0" xfId="0" applyNumberFormat="1" applyFill="1" applyAlignment="1">
      <alignment vertical="center"/>
    </xf>
    <xf numFmtId="0" fontId="3" fillId="0" borderId="9" xfId="44" applyFont="1" applyFill="1" applyBorder="1" applyAlignment="1">
      <alignment horizontal="center" vertical="center" wrapText="1"/>
    </xf>
    <xf numFmtId="0" fontId="3" fillId="0" borderId="9" xfId="44" applyFont="1" applyFill="1" applyBorder="1" applyAlignment="1">
      <alignment vertical="center" wrapText="1"/>
    </xf>
    <xf numFmtId="0" fontId="3" fillId="0" borderId="10" xfId="44" applyFont="1" applyFill="1" applyBorder="1" applyAlignment="1">
      <alignment horizontal="center" vertical="center" wrapText="1"/>
    </xf>
    <xf numFmtId="0" fontId="4" fillId="2" borderId="9" xfId="44" applyFont="1" applyFill="1" applyBorder="1" applyAlignment="1">
      <alignment horizontal="center" vertical="center" wrapText="1"/>
    </xf>
    <xf numFmtId="0" fontId="4" fillId="2" borderId="9" xfId="44" applyFont="1" applyFill="1" applyBorder="1" applyAlignment="1">
      <alignment horizontal="left" vertical="center" wrapText="1"/>
    </xf>
    <xf numFmtId="0" fontId="4" fillId="2" borderId="9" xfId="44" applyFont="1" applyFill="1" applyBorder="1" applyAlignment="1">
      <alignment vertical="center" wrapText="1"/>
    </xf>
    <xf numFmtId="0" fontId="4" fillId="2" borderId="10" xfId="44" applyFont="1" applyFill="1" applyBorder="1" applyAlignment="1">
      <alignment horizontal="center" vertical="center" wrapText="1"/>
    </xf>
    <xf numFmtId="0" fontId="4" fillId="0" borderId="10" xfId="44" applyFont="1" applyFill="1" applyBorder="1" applyAlignment="1">
      <alignment horizontal="center" vertical="center" wrapText="1"/>
    </xf>
    <xf numFmtId="0" fontId="5" fillId="0" borderId="9" xfId="44" applyFont="1" applyBorder="1" applyAlignment="1">
      <alignment horizontal="left" vertical="center" wrapText="1"/>
    </xf>
    <xf numFmtId="0" fontId="4" fillId="0" borderId="11" xfId="44" applyFont="1" applyFill="1" applyBorder="1" applyAlignment="1">
      <alignment horizontal="center" vertical="center" wrapText="1"/>
    </xf>
    <xf numFmtId="0" fontId="4" fillId="0" borderId="12" xfId="44" applyFont="1" applyFill="1" applyBorder="1" applyAlignment="1">
      <alignment horizontal="center" vertical="center" wrapText="1"/>
    </xf>
    <xf numFmtId="176" fontId="4" fillId="0" borderId="9" xfId="44" applyNumberFormat="1" applyFont="1" applyFill="1" applyBorder="1" applyAlignment="1">
      <alignment vertical="center" wrapText="1"/>
    </xf>
    <xf numFmtId="0" fontId="4" fillId="0" borderId="13" xfId="44" applyFont="1" applyFill="1" applyBorder="1" applyAlignment="1">
      <alignment horizontal="center" vertical="center" wrapText="1"/>
    </xf>
    <xf numFmtId="0" fontId="4" fillId="0" borderId="14" xfId="44" applyFont="1" applyFill="1" applyBorder="1" applyAlignment="1">
      <alignment horizontal="center" vertical="center" wrapText="1"/>
    </xf>
    <xf numFmtId="0" fontId="6" fillId="0" borderId="9" xfId="50" applyFont="1" applyFill="1" applyBorder="1" applyAlignment="1">
      <alignment horizontal="left" vertical="center" wrapText="1"/>
    </xf>
    <xf numFmtId="0" fontId="4" fillId="0" borderId="15" xfId="44" applyFont="1" applyFill="1" applyBorder="1" applyAlignment="1">
      <alignment horizontal="center" vertical="center" wrapText="1"/>
    </xf>
    <xf numFmtId="0" fontId="3" fillId="0" borderId="9" xfId="44" applyFont="1" applyFill="1" applyBorder="1" applyAlignment="1">
      <alignment horizontal="left" vertical="center" wrapText="1"/>
    </xf>
    <xf numFmtId="0" fontId="4" fillId="0" borderId="16" xfId="44" applyFont="1" applyFill="1" applyBorder="1" applyAlignment="1">
      <alignment horizontal="center" vertical="center" wrapText="1"/>
    </xf>
    <xf numFmtId="9" fontId="6" fillId="0" borderId="9" xfId="50" applyNumberFormat="1" applyFont="1" applyFill="1" applyBorder="1" applyAlignment="1">
      <alignment horizontal="left" vertical="center" wrapText="1"/>
    </xf>
    <xf numFmtId="176" fontId="3" fillId="0" borderId="9" xfId="44" applyNumberFormat="1" applyFont="1" applyFill="1" applyBorder="1" applyAlignment="1">
      <alignment vertical="center" wrapText="1"/>
    </xf>
    <xf numFmtId="0" fontId="3" fillId="0" borderId="17" xfId="44" applyFont="1" applyFill="1" applyBorder="1" applyAlignment="1">
      <alignment horizontal="center" vertical="center" wrapText="1"/>
    </xf>
    <xf numFmtId="0" fontId="3" fillId="0" borderId="18" xfId="44" applyFont="1" applyFill="1" applyBorder="1" applyAlignment="1">
      <alignment horizontal="center" vertical="center" wrapText="1"/>
    </xf>
    <xf numFmtId="0" fontId="3" fillId="0" borderId="19" xfId="44" applyFont="1" applyFill="1" applyBorder="1" applyAlignment="1">
      <alignment horizontal="center" vertical="center" wrapText="1"/>
    </xf>
    <xf numFmtId="0" fontId="3" fillId="0" borderId="20" xfId="44" applyFont="1" applyFill="1" applyBorder="1" applyAlignment="1">
      <alignment vertical="center" wrapText="1"/>
    </xf>
    <xf numFmtId="0" fontId="3" fillId="0" borderId="20" xfId="44" applyFont="1" applyFill="1" applyBorder="1" applyAlignment="1">
      <alignment horizontal="center" vertical="center" wrapText="1"/>
    </xf>
    <xf numFmtId="0" fontId="3" fillId="0" borderId="21" xfId="44"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A2" sqref="A2:G2"/>
    </sheetView>
  </sheetViews>
  <sheetFormatPr defaultColWidth="9" defaultRowHeight="39.95" customHeight="1"/>
  <cols>
    <col min="1" max="1" width="9" style="1"/>
    <col min="2" max="2" width="13.625" style="1" customWidth="1"/>
    <col min="3" max="3" width="8.5" style="1" customWidth="1"/>
    <col min="4" max="4" width="24.625" style="1" customWidth="1"/>
    <col min="5" max="5" width="5.875" style="1" customWidth="1"/>
    <col min="6" max="6" width="36.875" style="1" customWidth="1"/>
    <col min="7" max="7" width="9.75833333333333" style="2" customWidth="1"/>
    <col min="8" max="9" width="9" style="1"/>
    <col min="10" max="10" width="14" style="1"/>
    <col min="11" max="16384" width="9" style="1"/>
  </cols>
  <sheetData>
    <row r="1" ht="24" customHeight="1" spans="1:6">
      <c r="A1" s="3" t="s">
        <v>0</v>
      </c>
      <c r="B1" s="3"/>
      <c r="C1" s="3"/>
      <c r="D1" s="3"/>
      <c r="E1" s="3"/>
      <c r="F1" s="3"/>
    </row>
    <row r="2" s="1" customFormat="1" ht="36" customHeight="1" spans="1:7">
      <c r="A2" s="4" t="s">
        <v>1</v>
      </c>
      <c r="B2" s="5"/>
      <c r="C2" s="5"/>
      <c r="D2" s="5"/>
      <c r="E2" s="5"/>
      <c r="F2" s="5"/>
      <c r="G2" s="6"/>
    </row>
    <row r="3" s="1" customFormat="1" ht="23.25" customHeight="1" spans="1:7">
      <c r="A3" s="7" t="s">
        <v>2</v>
      </c>
      <c r="B3" s="8" t="s">
        <v>3</v>
      </c>
      <c r="C3" s="8" t="s">
        <v>4</v>
      </c>
      <c r="D3" s="8" t="s">
        <v>5</v>
      </c>
      <c r="E3" s="8" t="s">
        <v>6</v>
      </c>
      <c r="F3" s="8" t="s">
        <v>7</v>
      </c>
      <c r="G3" s="9" t="s">
        <v>8</v>
      </c>
    </row>
    <row r="4" s="1" customFormat="1" ht="83" customHeight="1" spans="1:7">
      <c r="A4" s="10" t="s">
        <v>9</v>
      </c>
      <c r="B4" s="11" t="s">
        <v>10</v>
      </c>
      <c r="C4" s="12" t="s">
        <v>11</v>
      </c>
      <c r="D4" s="13" t="s">
        <v>12</v>
      </c>
      <c r="E4" s="14">
        <v>1</v>
      </c>
      <c r="F4" s="13" t="s">
        <v>13</v>
      </c>
      <c r="G4" s="15">
        <v>1</v>
      </c>
    </row>
    <row r="5" s="1" customFormat="1" ht="70.5" customHeight="1" spans="1:7">
      <c r="A5" s="10"/>
      <c r="B5" s="11"/>
      <c r="C5" s="12" t="s">
        <v>14</v>
      </c>
      <c r="D5" s="13" t="s">
        <v>15</v>
      </c>
      <c r="E5" s="14">
        <v>2</v>
      </c>
      <c r="F5" s="13" t="s">
        <v>16</v>
      </c>
      <c r="G5" s="15">
        <v>2</v>
      </c>
    </row>
    <row r="6" s="1" customFormat="1" customHeight="1" spans="1:10">
      <c r="A6" s="10"/>
      <c r="B6" s="11" t="s">
        <v>17</v>
      </c>
      <c r="C6" s="12" t="s">
        <v>18</v>
      </c>
      <c r="D6" s="13" t="s">
        <v>19</v>
      </c>
      <c r="E6" s="11">
        <v>2</v>
      </c>
      <c r="F6" s="13" t="s">
        <v>20</v>
      </c>
      <c r="G6" s="15">
        <v>2</v>
      </c>
      <c r="H6" s="16"/>
      <c r="J6" s="16"/>
    </row>
    <row r="7" s="1" customFormat="1" ht="48" customHeight="1" spans="1:7">
      <c r="A7" s="10"/>
      <c r="B7" s="11"/>
      <c r="C7" s="12" t="s">
        <v>21</v>
      </c>
      <c r="D7" s="13" t="s">
        <v>22</v>
      </c>
      <c r="E7" s="11">
        <v>2</v>
      </c>
      <c r="F7" s="13" t="s">
        <v>23</v>
      </c>
      <c r="G7" s="15">
        <v>2</v>
      </c>
    </row>
    <row r="8" s="1" customFormat="1" customHeight="1" spans="1:7">
      <c r="A8" s="10"/>
      <c r="B8" s="17" t="s">
        <v>24</v>
      </c>
      <c r="C8" s="17"/>
      <c r="D8" s="18"/>
      <c r="E8" s="17">
        <f>SUM(E4:E7)</f>
        <v>7</v>
      </c>
      <c r="F8" s="18"/>
      <c r="G8" s="19">
        <f>SUM(G4:G7)</f>
        <v>7</v>
      </c>
    </row>
    <row r="9" s="1" customFormat="1" customHeight="1" spans="1:7">
      <c r="A9" s="10" t="s">
        <v>25</v>
      </c>
      <c r="B9" s="20" t="s">
        <v>26</v>
      </c>
      <c r="C9" s="21" t="s">
        <v>27</v>
      </c>
      <c r="D9" s="22" t="s">
        <v>28</v>
      </c>
      <c r="E9" s="20">
        <v>1.5</v>
      </c>
      <c r="F9" s="22" t="s">
        <v>29</v>
      </c>
      <c r="G9" s="23">
        <v>1.5</v>
      </c>
    </row>
    <row r="10" s="1" customFormat="1" ht="48" spans="1:7">
      <c r="A10" s="10"/>
      <c r="B10" s="20"/>
      <c r="C10" s="21" t="s">
        <v>30</v>
      </c>
      <c r="D10" s="22" t="s">
        <v>31</v>
      </c>
      <c r="E10" s="20">
        <v>1.5</v>
      </c>
      <c r="F10" s="22" t="s">
        <v>32</v>
      </c>
      <c r="G10" s="23">
        <v>0</v>
      </c>
    </row>
    <row r="11" s="1" customFormat="1" ht="72" spans="1:7">
      <c r="A11" s="10"/>
      <c r="B11" s="20"/>
      <c r="C11" s="21" t="s">
        <v>33</v>
      </c>
      <c r="D11" s="22" t="s">
        <v>34</v>
      </c>
      <c r="E11" s="20">
        <v>1.5</v>
      </c>
      <c r="F11" s="22" t="s">
        <v>35</v>
      </c>
      <c r="G11" s="23">
        <v>1.5</v>
      </c>
    </row>
    <row r="12" s="1" customFormat="1" customHeight="1" spans="1:7">
      <c r="A12" s="10"/>
      <c r="B12" s="20"/>
      <c r="C12" s="21" t="s">
        <v>36</v>
      </c>
      <c r="D12" s="22" t="s">
        <v>37</v>
      </c>
      <c r="E12" s="20">
        <v>1.5</v>
      </c>
      <c r="F12" s="22" t="s">
        <v>38</v>
      </c>
      <c r="G12" s="23">
        <v>0</v>
      </c>
    </row>
    <row r="13" s="1" customFormat="1" customHeight="1" spans="1:7">
      <c r="A13" s="10"/>
      <c r="B13" s="20"/>
      <c r="C13" s="21" t="s">
        <v>39</v>
      </c>
      <c r="D13" s="22" t="s">
        <v>40</v>
      </c>
      <c r="E13" s="20">
        <v>1.5</v>
      </c>
      <c r="F13" s="22" t="s">
        <v>38</v>
      </c>
      <c r="G13" s="23">
        <v>1.5</v>
      </c>
    </row>
    <row r="14" s="1" customFormat="1" customHeight="1" spans="1:7">
      <c r="A14" s="10"/>
      <c r="B14" s="20"/>
      <c r="C14" s="21" t="s">
        <v>41</v>
      </c>
      <c r="D14" s="22" t="s">
        <v>42</v>
      </c>
      <c r="E14" s="20">
        <v>1</v>
      </c>
      <c r="F14" s="22" t="s">
        <v>43</v>
      </c>
      <c r="G14" s="23">
        <v>0</v>
      </c>
    </row>
    <row r="15" s="1" customFormat="1" customHeight="1" spans="1:7">
      <c r="A15" s="10"/>
      <c r="B15" s="11" t="s">
        <v>44</v>
      </c>
      <c r="C15" s="12" t="s">
        <v>45</v>
      </c>
      <c r="D15" s="13" t="s">
        <v>46</v>
      </c>
      <c r="E15" s="11">
        <v>1</v>
      </c>
      <c r="F15" s="13" t="s">
        <v>47</v>
      </c>
      <c r="G15" s="24">
        <v>1</v>
      </c>
    </row>
    <row r="16" s="1" customFormat="1" ht="60" customHeight="1" spans="1:7">
      <c r="A16" s="10"/>
      <c r="B16" s="11"/>
      <c r="C16" s="12" t="s">
        <v>48</v>
      </c>
      <c r="D16" s="13" t="s">
        <v>49</v>
      </c>
      <c r="E16" s="11">
        <v>5</v>
      </c>
      <c r="F16" s="13" t="s">
        <v>50</v>
      </c>
      <c r="G16" s="24">
        <v>5</v>
      </c>
    </row>
    <row r="17" s="1" customFormat="1" customHeight="1" spans="1:7">
      <c r="A17" s="10"/>
      <c r="B17" s="11"/>
      <c r="C17" s="12" t="s">
        <v>51</v>
      </c>
      <c r="D17" s="13" t="s">
        <v>52</v>
      </c>
      <c r="E17" s="11">
        <v>1</v>
      </c>
      <c r="F17" s="13" t="s">
        <v>53</v>
      </c>
      <c r="G17" s="24">
        <v>1</v>
      </c>
    </row>
    <row r="18" s="1" customFormat="1" customHeight="1" spans="1:7">
      <c r="A18" s="10"/>
      <c r="B18" s="11"/>
      <c r="C18" s="12" t="s">
        <v>54</v>
      </c>
      <c r="D18" s="25" t="s">
        <v>55</v>
      </c>
      <c r="E18" s="11">
        <v>3</v>
      </c>
      <c r="F18" s="25" t="s">
        <v>56</v>
      </c>
      <c r="G18" s="24">
        <v>3</v>
      </c>
    </row>
    <row r="19" s="1" customFormat="1" ht="60" customHeight="1" spans="1:7">
      <c r="A19" s="10"/>
      <c r="B19" s="11"/>
      <c r="C19" s="12" t="s">
        <v>57</v>
      </c>
      <c r="D19" s="13" t="s">
        <v>58</v>
      </c>
      <c r="E19" s="11">
        <v>1</v>
      </c>
      <c r="F19" s="13" t="s">
        <v>59</v>
      </c>
      <c r="G19" s="24">
        <v>1</v>
      </c>
    </row>
    <row r="20" s="1" customFormat="1" ht="47.25" customHeight="1" spans="1:7">
      <c r="A20" s="10"/>
      <c r="B20" s="11" t="s">
        <v>60</v>
      </c>
      <c r="C20" s="12" t="s">
        <v>45</v>
      </c>
      <c r="D20" s="13" t="s">
        <v>61</v>
      </c>
      <c r="E20" s="11">
        <v>1.5</v>
      </c>
      <c r="F20" s="13" t="s">
        <v>62</v>
      </c>
      <c r="G20" s="24">
        <v>1.5</v>
      </c>
    </row>
    <row r="21" s="1" customFormat="1" ht="56.25" customHeight="1" spans="1:7">
      <c r="A21" s="10"/>
      <c r="B21" s="11"/>
      <c r="C21" s="12" t="s">
        <v>63</v>
      </c>
      <c r="D21" s="13" t="s">
        <v>64</v>
      </c>
      <c r="E21" s="11">
        <v>2</v>
      </c>
      <c r="F21" s="13" t="s">
        <v>65</v>
      </c>
      <c r="G21" s="24">
        <v>2</v>
      </c>
    </row>
    <row r="22" s="1" customFormat="1" customHeight="1" spans="1:7">
      <c r="A22" s="10"/>
      <c r="B22" s="11"/>
      <c r="C22" s="12" t="s">
        <v>66</v>
      </c>
      <c r="D22" s="13" t="s">
        <v>67</v>
      </c>
      <c r="E22" s="11">
        <v>1</v>
      </c>
      <c r="F22" s="13" t="s">
        <v>68</v>
      </c>
      <c r="G22" s="24">
        <v>1</v>
      </c>
    </row>
    <row r="23" s="1" customFormat="1" customHeight="1" spans="1:7">
      <c r="A23" s="10"/>
      <c r="B23" s="17" t="s">
        <v>24</v>
      </c>
      <c r="C23" s="17"/>
      <c r="D23" s="18"/>
      <c r="E23" s="17">
        <f>SUM(E9:E22)</f>
        <v>24</v>
      </c>
      <c r="F23" s="18"/>
      <c r="G23" s="19">
        <f>SUM(G9:G22)</f>
        <v>20</v>
      </c>
    </row>
    <row r="24" s="1" customFormat="1" customHeight="1" spans="1:7">
      <c r="A24" s="26" t="s">
        <v>69</v>
      </c>
      <c r="B24" s="27" t="s">
        <v>70</v>
      </c>
      <c r="C24" s="12" t="s">
        <v>71</v>
      </c>
      <c r="D24" s="12" t="s">
        <v>72</v>
      </c>
      <c r="E24" s="14">
        <v>6</v>
      </c>
      <c r="F24" s="28" t="s">
        <v>73</v>
      </c>
      <c r="G24" s="24">
        <v>6</v>
      </c>
    </row>
    <row r="25" s="1" customFormat="1" ht="60" spans="1:7">
      <c r="A25" s="29"/>
      <c r="B25" s="30"/>
      <c r="C25" s="31" t="s">
        <v>74</v>
      </c>
      <c r="D25" s="31" t="s">
        <v>75</v>
      </c>
      <c r="E25" s="14">
        <v>6</v>
      </c>
      <c r="F25" s="28" t="s">
        <v>76</v>
      </c>
      <c r="G25" s="24">
        <v>6</v>
      </c>
    </row>
    <row r="26" s="1" customFormat="1" ht="95" customHeight="1" spans="1:7">
      <c r="A26" s="29"/>
      <c r="B26" s="30"/>
      <c r="C26" s="31" t="s">
        <v>77</v>
      </c>
      <c r="D26" s="31" t="s">
        <v>78</v>
      </c>
      <c r="E26" s="14">
        <v>8</v>
      </c>
      <c r="F26" s="28" t="s">
        <v>79</v>
      </c>
      <c r="G26" s="24">
        <v>8</v>
      </c>
    </row>
    <row r="27" s="1" customFormat="1" customHeight="1" spans="1:7">
      <c r="A27" s="29"/>
      <c r="B27" s="30"/>
      <c r="C27" s="31" t="s">
        <v>80</v>
      </c>
      <c r="D27" s="31" t="s">
        <v>81</v>
      </c>
      <c r="E27" s="14">
        <v>6</v>
      </c>
      <c r="F27" s="28" t="s">
        <v>82</v>
      </c>
      <c r="G27" s="24">
        <v>6</v>
      </c>
    </row>
    <row r="28" s="1" customFormat="1" ht="48" spans="1:7">
      <c r="A28" s="29"/>
      <c r="B28" s="30"/>
      <c r="C28" s="31" t="s">
        <v>83</v>
      </c>
      <c r="D28" s="31" t="s">
        <v>84</v>
      </c>
      <c r="E28" s="14">
        <v>4</v>
      </c>
      <c r="F28" s="28" t="s">
        <v>85</v>
      </c>
      <c r="G28" s="24">
        <v>4</v>
      </c>
    </row>
    <row r="29" s="1" customFormat="1" customHeight="1" spans="1:7">
      <c r="A29" s="29"/>
      <c r="B29" s="30"/>
      <c r="C29" s="31" t="s">
        <v>86</v>
      </c>
      <c r="D29" s="31" t="s">
        <v>87</v>
      </c>
      <c r="E29" s="14">
        <v>6</v>
      </c>
      <c r="F29" s="28" t="s">
        <v>88</v>
      </c>
      <c r="G29" s="24">
        <v>6</v>
      </c>
    </row>
    <row r="30" s="1" customFormat="1" customHeight="1" spans="1:7">
      <c r="A30" s="32"/>
      <c r="B30" s="17" t="s">
        <v>24</v>
      </c>
      <c r="C30" s="17"/>
      <c r="D30" s="33"/>
      <c r="E30" s="17">
        <f>SUM(E24:E29)</f>
        <v>36</v>
      </c>
      <c r="F30" s="18"/>
      <c r="G30" s="19">
        <f>SUM(G24:G29)</f>
        <v>36</v>
      </c>
    </row>
    <row r="31" s="1" customFormat="1" customHeight="1" spans="1:7">
      <c r="A31" s="10" t="s">
        <v>89</v>
      </c>
      <c r="B31" s="27" t="s">
        <v>90</v>
      </c>
      <c r="C31" s="31" t="s">
        <v>91</v>
      </c>
      <c r="D31" s="31" t="s">
        <v>92</v>
      </c>
      <c r="E31" s="11">
        <v>6</v>
      </c>
      <c r="F31" s="13" t="s">
        <v>93</v>
      </c>
      <c r="G31" s="24">
        <v>6</v>
      </c>
    </row>
    <row r="32" s="1" customFormat="1" customHeight="1" spans="1:7">
      <c r="A32" s="10"/>
      <c r="B32" s="30"/>
      <c r="C32" s="31" t="s">
        <v>94</v>
      </c>
      <c r="D32" s="31" t="s">
        <v>95</v>
      </c>
      <c r="E32" s="11">
        <v>5</v>
      </c>
      <c r="F32" s="13" t="s">
        <v>96</v>
      </c>
      <c r="G32" s="24">
        <v>5</v>
      </c>
    </row>
    <row r="33" s="1" customFormat="1" customHeight="1" spans="1:7">
      <c r="A33" s="10"/>
      <c r="B33" s="30"/>
      <c r="C33" s="31" t="s">
        <v>97</v>
      </c>
      <c r="D33" s="31" t="s">
        <v>98</v>
      </c>
      <c r="E33" s="11">
        <v>6</v>
      </c>
      <c r="F33" s="13" t="s">
        <v>99</v>
      </c>
      <c r="G33" s="24">
        <v>6</v>
      </c>
    </row>
    <row r="34" s="1" customFormat="1" customHeight="1" spans="1:7">
      <c r="A34" s="10"/>
      <c r="B34" s="34"/>
      <c r="C34" s="31" t="s">
        <v>100</v>
      </c>
      <c r="D34" s="31" t="s">
        <v>101</v>
      </c>
      <c r="E34" s="11">
        <v>6</v>
      </c>
      <c r="F34" s="13" t="s">
        <v>102</v>
      </c>
      <c r="G34" s="24">
        <v>6</v>
      </c>
    </row>
    <row r="35" s="1" customFormat="1" ht="60" customHeight="1" spans="1:7">
      <c r="A35" s="10"/>
      <c r="B35" s="11" t="s">
        <v>103</v>
      </c>
      <c r="C35" s="31" t="s">
        <v>104</v>
      </c>
      <c r="D35" s="35" t="s">
        <v>105</v>
      </c>
      <c r="E35" s="11">
        <v>10</v>
      </c>
      <c r="F35" s="13" t="s">
        <v>106</v>
      </c>
      <c r="G35" s="24">
        <v>10</v>
      </c>
    </row>
    <row r="36" s="1" customFormat="1" customHeight="1" spans="1:7">
      <c r="A36" s="10"/>
      <c r="B36" s="17" t="s">
        <v>24</v>
      </c>
      <c r="C36" s="17"/>
      <c r="D36" s="18"/>
      <c r="E36" s="17">
        <f>SUM(E31:E35)</f>
        <v>33</v>
      </c>
      <c r="F36" s="36"/>
      <c r="G36" s="19">
        <f>SUM(G31:G35)</f>
        <v>33</v>
      </c>
    </row>
    <row r="37" s="1" customFormat="1" customHeight="1" spans="1:7">
      <c r="A37" s="37" t="s">
        <v>107</v>
      </c>
      <c r="B37" s="38"/>
      <c r="C37" s="39"/>
      <c r="D37" s="40"/>
      <c r="E37" s="41">
        <f>E36+E30+E23+E8</f>
        <v>100</v>
      </c>
      <c r="F37" s="40"/>
      <c r="G37" s="42">
        <f>G36+G30+G23+G8</f>
        <v>96</v>
      </c>
    </row>
  </sheetData>
  <mergeCells count="18">
    <mergeCell ref="A1:F1"/>
    <mergeCell ref="A2:G2"/>
    <mergeCell ref="B8:C8"/>
    <mergeCell ref="B23:C23"/>
    <mergeCell ref="B30:C30"/>
    <mergeCell ref="B36:C36"/>
    <mergeCell ref="A37:C37"/>
    <mergeCell ref="A4:A8"/>
    <mergeCell ref="A9:A23"/>
    <mergeCell ref="A24:A30"/>
    <mergeCell ref="A31:A36"/>
    <mergeCell ref="B4:B5"/>
    <mergeCell ref="B6:B7"/>
    <mergeCell ref="B9:B14"/>
    <mergeCell ref="B15:B19"/>
    <mergeCell ref="B20:B22"/>
    <mergeCell ref="B24:B29"/>
    <mergeCell ref="B31:B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2021-04-16T03:21:00Z</dcterms:created>
  <dcterms:modified xsi:type="dcterms:W3CDTF">2021-10-20T08:21:56Z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