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0年度璧山区融媒体中心整体支出绩效评价表" sheetId="1" r:id="rId1"/>
  </sheets>
  <definedNames>
    <definedName name="_xlnm._FilterDatabase" localSheetId="0" hidden="1">'2020年度璧山区融媒体中心整体支出绩效评价表'!$1:$3</definedName>
  </definedNames>
  <calcPr calcId="144525"/>
</workbook>
</file>

<file path=xl/sharedStrings.xml><?xml version="1.0" encoding="utf-8"?>
<sst xmlns="http://schemas.openxmlformats.org/spreadsheetml/2006/main" count="107" uniqueCount="102">
  <si>
    <t>2020年度璧山区融媒体中心整体支出绩效评价表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</si>
  <si>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</si>
  <si>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</si>
  <si>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</si>
  <si>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</si>
  <si>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</si>
  <si>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</si>
  <si>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</si>
  <si>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</si>
  <si>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</si>
  <si>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</si>
  <si>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</si>
  <si>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</si>
  <si>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</si>
  <si>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</si>
  <si>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</si>
  <si>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</si>
  <si>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</si>
  <si>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</si>
  <si>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</si>
  <si>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</si>
  <si>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</si>
  <si>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</si>
  <si>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</si>
  <si>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</si>
  <si>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</si>
  <si>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</si>
  <si>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</si>
  <si>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</si>
  <si>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</si>
  <si>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</si>
  <si>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</si>
  <si>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</si>
  <si>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</si>
  <si>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</si>
  <si>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</si>
  <si>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公用经费控制率=（实际支出公用经费总额/预算安排公用经费总额）×100%=100%</t>
  </si>
  <si>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</si>
  <si>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</si>
  <si>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</si>
  <si>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</si>
  <si>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</si>
  <si>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</si>
  <si>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</si>
  <si>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</si>
  <si>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</si>
  <si>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</si>
  <si>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</si>
  <si>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</si>
  <si>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</si>
  <si>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</si>
  <si>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</si>
  <si>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</si>
  <si>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</si>
  <si>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</si>
  <si>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</si>
  <si>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</si>
  <si>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</si>
  <si>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</si>
  <si>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</si>
  <si>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</si>
  <si>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</si>
  <si>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</si>
  <si>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</si>
  <si>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</si>
  <si>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</si>
  <si>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</si>
  <si>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</si>
  <si>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</si>
  <si>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</si>
  <si>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信息审核质量</t>
  </si>
  <si>
    <t>单位是否严格落实节目“三审三校”制度，对报纸、电视台、网站、微信、APP、抖音等中心所属12个平台发布的所有信息按“三审三校”制度进行审核，确保信息发布安全。</t>
  </si>
  <si>
    <t>①“三审三校”制度是否完整；
②“三审三校”制度是否实行。
全部符合得满分，否则酌情扣分，扣完为止。</t>
  </si>
  <si>
    <t>安全播出质量</t>
  </si>
  <si>
    <t>单位是否实行实行24小时值班制，以高度的责任和严格的纪律，做好新闻刊登、节目播出等各项新闻宣传安全工作，确保全年无播出安全事故、新闻值班零出错。</t>
  </si>
  <si>
    <t>①是否实行实行24小时值班制；
②是否有安全播出事故。
全部满足得满分，否则酌情扣分，扣完为止。</t>
  </si>
  <si>
    <t>用户增长率</t>
  </si>
  <si>
    <t>单位微信、抖音号、爱璧山APP用是否增长。</t>
  </si>
  <si>
    <t>①微信关注用户增幅≧50%；
②爱璧山抖音号关注用户≧50%
③爱璧山APP用户≧30%
全部符合得满分，否则酌情扣分，扣完为止。</t>
  </si>
  <si>
    <t>新媒体作品完成率</t>
  </si>
  <si>
    <t>单位是否完成新媒体作品中，10万+融媒体作品、100+融媒体作品、1000万+融媒体作品。</t>
  </si>
  <si>
    <t>10万+融媒体作品≧40件；
100+融媒体作品≧10件；
1000万+融媒体作品≧2件
全部符合得满分，否则酌情扣分，扣完为止。</t>
  </si>
  <si>
    <t>上稿完成率</t>
  </si>
  <si>
    <t>单位在《人民日报》、新华社80条、《光明日报》、《经济日报》、重庆电视台、《重庆日报》等是否上稿。</t>
  </si>
  <si>
    <t>①《人民日报》上稿≧100条；
②新华社上稿≧80条；
③中央电视台上稿≧25条；
④《经济日报》上稿≧50条；
⑤重庆电视台上稿≧200条；
⑥《重庆日报》上稿≧150条；
全部符合得满分，否则酌情扣分，扣完为止。</t>
  </si>
  <si>
    <t>效益</t>
  </si>
  <si>
    <t>经济效益</t>
  </si>
  <si>
    <t>建设自身，提升业务水准</t>
  </si>
  <si>
    <t>强化团队的专业素质和工作能力，为打造璧山提供了有力的技术支撑，建立各个媒体平台融为一体，合而为一的新格局，更好的服务璧山。</t>
  </si>
  <si>
    <t>优化全媒体采编网络和工作流程，重塑策、采、编、发生产流程，实行闭环管理，建立各个媒体平台融为一体，合而为一的新格局。根据实际情况酌情得分。</t>
  </si>
  <si>
    <t>社会效益</t>
  </si>
  <si>
    <t>加强对外宣传塑造璧山良好形象</t>
  </si>
  <si>
    <t>极大地展示了“儒雅璧山 田园都市”的良好城市形象，有效扩大了璧山的对外影响力和美誉度。</t>
  </si>
  <si>
    <t>参加市级各类比赛、完成各类专题片的拍摄制作、实施媒体艺术培训，少儿才艺大赛等丰富多彩的媒体多元化业态，提升媒体的影响力和社会关注度。根据实际情况酌情得分。</t>
  </si>
  <si>
    <t>正确舆论引导</t>
  </si>
  <si>
    <t>把好安全播出关口，把握舆论正确方向，实现良性循环。</t>
  </si>
  <si>
    <t>坚持正确舆论引导，把握正确政治方向，确保新闻舆论宣传工作和媒体深度融合发展始终沿着正确方向前进。根据实际情况酌情得分。</t>
  </si>
  <si>
    <t>社会公众或服务对象满意度</t>
  </si>
  <si>
    <t>增强居民幸福感，提高满意度</t>
  </si>
  <si>
    <t>通过多种形式的宣传报道，增加了璧山居民的存在感和幸福指数。</t>
  </si>
  <si>
    <t>宣传方针、政策，满足不同人群的信息需求，提升媒体的传播力、影响力，为社会公众提供及时有效的资信。根据实际情况酌情得分。</t>
  </si>
  <si>
    <t>总分</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</si>
</sst>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1"/>
      <color theme="1"/>
      <name val="宋体"/>
      <charset val="134"/>
      <scheme val="minor"/>
    </font>
    <font>
      <sz val="16"/>
      <color theme="1"/>
      <name val="宋体"/>
      <charset val="134"/>
      <scheme val="minor"/>
    </font>
    <font>
      <b/>
      <sz val="24"/>
      <name val="宋体"/>
      <charset val="134"/>
    </font>
    <font>
      <b/>
      <sz val="10"/>
      <name val="宋体"/>
      <charset val="134"/>
    </font>
    <font>
      <sz val="10"/>
      <name val="宋体"/>
      <charset val="134"/>
    </font>
    <font>
      <sz val="9"/>
      <name val="宋体"/>
      <charset val="134"/>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27">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22"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20" applyNumberFormat="0" applyFill="0" applyAlignment="0" applyProtection="0">
      <alignment vertical="center"/>
    </xf>
    <xf numFmtId="0" fontId="9" fillId="0" borderId="20" applyNumberFormat="0" applyFill="0" applyAlignment="0" applyProtection="0">
      <alignment vertical="center"/>
    </xf>
    <xf numFmtId="0" fontId="15" fillId="27" borderId="0" applyNumberFormat="0" applyBorder="0" applyAlignment="0" applyProtection="0">
      <alignment vertical="center"/>
    </xf>
    <xf numFmtId="0" fontId="12" fillId="0" borderId="24" applyNumberFormat="0" applyFill="0" applyAlignment="0" applyProtection="0">
      <alignment vertical="center"/>
    </xf>
    <xf numFmtId="0" fontId="15" fillId="20" borderId="0" applyNumberFormat="0" applyBorder="0" applyAlignment="0" applyProtection="0">
      <alignment vertical="center"/>
    </xf>
    <xf numFmtId="0" fontId="16" fillId="14" borderId="21" applyNumberFormat="0" applyAlignment="0" applyProtection="0">
      <alignment vertical="center"/>
    </xf>
    <xf numFmtId="0" fontId="23" fillId="14" borderId="25" applyNumberFormat="0" applyAlignment="0" applyProtection="0">
      <alignment vertical="center"/>
    </xf>
    <xf numFmtId="0" fontId="8" fillId="5" borderId="19" applyNumberFormat="0" applyAlignment="0" applyProtection="0">
      <alignment vertical="center"/>
    </xf>
    <xf numFmtId="0" fontId="7" fillId="32" borderId="0" applyNumberFormat="0" applyBorder="0" applyAlignment="0" applyProtection="0">
      <alignment vertical="center"/>
    </xf>
    <xf numFmtId="0" fontId="15" fillId="18" borderId="0" applyNumberFormat="0" applyBorder="0" applyAlignment="0" applyProtection="0">
      <alignment vertical="center"/>
    </xf>
    <xf numFmtId="0" fontId="24" fillId="0" borderId="26" applyNumberFormat="0" applyFill="0" applyAlignment="0" applyProtection="0">
      <alignment vertical="center"/>
    </xf>
    <xf numFmtId="0" fontId="18" fillId="0" borderId="23"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3"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7" fillId="29"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26" fillId="0" borderId="0">
      <alignment vertical="center"/>
    </xf>
    <xf numFmtId="0" fontId="7" fillId="3" borderId="0" applyNumberFormat="0" applyBorder="0" applyAlignment="0" applyProtection="0">
      <alignment vertical="center"/>
    </xf>
    <xf numFmtId="0" fontId="15" fillId="26"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cellStyleXfs>
  <cellXfs count="37">
    <xf numFmtId="0" fontId="0" fillId="0" borderId="0" xfId="0"/>
    <xf numFmtId="0" fontId="0" fillId="0" borderId="0" xfId="0" applyFont="1" applyFill="1" applyAlignment="1">
      <alignment vertical="center"/>
    </xf>
    <xf numFmtId="0" fontId="1" fillId="0" borderId="1" xfId="0" applyFont="1" applyFill="1" applyBorder="1" applyAlignment="1">
      <alignment horizontal="left" vertical="center"/>
    </xf>
    <xf numFmtId="0" fontId="0" fillId="0" borderId="0" xfId="0" applyFont="1" applyFill="1" applyAlignment="1">
      <alignment horizontal="center" vertical="center"/>
    </xf>
    <xf numFmtId="0" fontId="2" fillId="0" borderId="2" xfId="44" applyFont="1" applyFill="1" applyBorder="1" applyAlignment="1">
      <alignment horizontal="center" vertical="center" wrapText="1"/>
    </xf>
    <xf numFmtId="0" fontId="2" fillId="0" borderId="3" xfId="44" applyFont="1" applyFill="1" applyBorder="1" applyAlignment="1">
      <alignment horizontal="center" vertical="center" wrapText="1"/>
    </xf>
    <xf numFmtId="0" fontId="2" fillId="0" borderId="4" xfId="44" applyFont="1" applyFill="1" applyBorder="1" applyAlignment="1">
      <alignment horizontal="center" vertical="center" wrapText="1"/>
    </xf>
    <xf numFmtId="0" fontId="3" fillId="0" borderId="5" xfId="44" applyFont="1" applyFill="1" applyBorder="1" applyAlignment="1">
      <alignment horizontal="center" vertical="center" wrapText="1"/>
    </xf>
    <xf numFmtId="0" fontId="3" fillId="0" borderId="6" xfId="44" applyFont="1" applyFill="1" applyBorder="1" applyAlignment="1">
      <alignment horizontal="center" vertical="center" wrapText="1"/>
    </xf>
    <xf numFmtId="0" fontId="3" fillId="0" borderId="7" xfId="44" applyFont="1" applyFill="1" applyBorder="1" applyAlignment="1">
      <alignment horizontal="center" vertical="center" wrapText="1"/>
    </xf>
    <xf numFmtId="0" fontId="4" fillId="0" borderId="8" xfId="44" applyFont="1" applyFill="1" applyBorder="1" applyAlignment="1">
      <alignment horizontal="center" vertical="center" wrapText="1"/>
    </xf>
    <xf numFmtId="0" fontId="4" fillId="0" borderId="7" xfId="44" applyFont="1" applyFill="1" applyBorder="1" applyAlignment="1">
      <alignment horizontal="center" vertical="center" wrapText="1"/>
    </xf>
    <xf numFmtId="0" fontId="4" fillId="0" borderId="7" xfId="44" applyFont="1" applyFill="1" applyBorder="1" applyAlignment="1">
      <alignment horizontal="left" vertical="center"/>
    </xf>
    <xf numFmtId="0" fontId="4" fillId="0" borderId="7" xfId="44" applyFont="1" applyFill="1" applyBorder="1" applyAlignment="1">
      <alignment vertical="center" wrapText="1"/>
    </xf>
    <xf numFmtId="0" fontId="4" fillId="0" borderId="7" xfId="44" applyFont="1" applyFill="1" applyBorder="1" applyAlignment="1">
      <alignment horizontal="center" vertical="center"/>
    </xf>
    <xf numFmtId="0" fontId="4" fillId="0" borderId="7" xfId="44" applyFont="1" applyFill="1" applyBorder="1" applyAlignment="1">
      <alignment horizontal="left" vertical="center" wrapText="1"/>
    </xf>
    <xf numFmtId="0" fontId="3" fillId="0" borderId="7" xfId="44" applyFont="1" applyFill="1" applyBorder="1" applyAlignment="1">
      <alignment vertical="center" wrapText="1"/>
    </xf>
    <xf numFmtId="0" fontId="4" fillId="2" borderId="7" xfId="44" applyFont="1" applyFill="1" applyBorder="1" applyAlignment="1">
      <alignment horizontal="center" vertical="center" wrapText="1"/>
    </xf>
    <xf numFmtId="0" fontId="4" fillId="2" borderId="7" xfId="44" applyFont="1" applyFill="1" applyBorder="1" applyAlignment="1">
      <alignment horizontal="left" vertical="center" wrapText="1"/>
    </xf>
    <xf numFmtId="0" fontId="4" fillId="2" borderId="7" xfId="44" applyFont="1" applyFill="1" applyBorder="1" applyAlignment="1">
      <alignment vertical="center" wrapText="1"/>
    </xf>
    <xf numFmtId="0" fontId="5" fillId="0" borderId="7" xfId="44" applyFont="1" applyBorder="1" applyAlignment="1">
      <alignment horizontal="left" vertical="center" wrapText="1"/>
    </xf>
    <xf numFmtId="0" fontId="4" fillId="0" borderId="9" xfId="44" applyFont="1" applyFill="1" applyBorder="1" applyAlignment="1">
      <alignment horizontal="center" vertical="center" wrapText="1"/>
    </xf>
    <xf numFmtId="0" fontId="4" fillId="0" borderId="10" xfId="44" applyFont="1" applyFill="1" applyBorder="1" applyAlignment="1">
      <alignment horizontal="center" vertical="center" wrapText="1"/>
    </xf>
    <xf numFmtId="0" fontId="4" fillId="0" borderId="11" xfId="44" applyFont="1" applyFill="1" applyBorder="1" applyAlignment="1">
      <alignment horizontal="center" vertical="center" wrapText="1"/>
    </xf>
    <xf numFmtId="0" fontId="4" fillId="0" borderId="12" xfId="44" applyFont="1" applyFill="1" applyBorder="1" applyAlignment="1">
      <alignment horizontal="center" vertical="center" wrapText="1"/>
    </xf>
    <xf numFmtId="0" fontId="6" fillId="0" borderId="7" xfId="50" applyFont="1" applyFill="1" applyBorder="1" applyAlignment="1">
      <alignment horizontal="left" vertical="center" wrapText="1"/>
    </xf>
    <xf numFmtId="176" fontId="4" fillId="0" borderId="7" xfId="44" applyNumberFormat="1" applyFont="1" applyFill="1" applyBorder="1" applyAlignment="1">
      <alignment vertical="center" wrapText="1"/>
    </xf>
    <xf numFmtId="0" fontId="4" fillId="0" borderId="13" xfId="44" applyFont="1" applyFill="1" applyBorder="1" applyAlignment="1">
      <alignment horizontal="center" vertical="center" wrapText="1"/>
    </xf>
    <xf numFmtId="0" fontId="3" fillId="0" borderId="7" xfId="44" applyFont="1" applyFill="1" applyBorder="1" applyAlignment="1">
      <alignment horizontal="left" vertical="center" wrapText="1"/>
    </xf>
    <xf numFmtId="0" fontId="4" fillId="0" borderId="14" xfId="44" applyFont="1" applyFill="1" applyBorder="1" applyAlignment="1">
      <alignment horizontal="center" vertical="center" wrapText="1"/>
    </xf>
    <xf numFmtId="9" fontId="6" fillId="0" borderId="7" xfId="50" applyNumberFormat="1" applyFont="1" applyFill="1" applyBorder="1" applyAlignment="1">
      <alignment horizontal="left" vertical="center" wrapText="1"/>
    </xf>
    <xf numFmtId="176" fontId="3" fillId="0" borderId="7" xfId="44" applyNumberFormat="1" applyFont="1" applyFill="1" applyBorder="1" applyAlignment="1">
      <alignment vertical="center" wrapText="1"/>
    </xf>
    <xf numFmtId="0" fontId="3" fillId="0" borderId="15" xfId="44" applyFont="1" applyFill="1" applyBorder="1" applyAlignment="1">
      <alignment horizontal="center" vertical="center" wrapText="1"/>
    </xf>
    <xf numFmtId="0" fontId="3" fillId="0" borderId="16" xfId="44" applyFont="1" applyFill="1" applyBorder="1" applyAlignment="1">
      <alignment horizontal="center" vertical="center" wrapText="1"/>
    </xf>
    <xf numFmtId="0" fontId="3" fillId="0" borderId="17" xfId="44" applyFont="1" applyFill="1" applyBorder="1" applyAlignment="1">
      <alignment horizontal="center" vertical="center" wrapText="1"/>
    </xf>
    <xf numFmtId="0" fontId="3" fillId="0" borderId="18" xfId="44" applyFont="1" applyFill="1" applyBorder="1" applyAlignment="1">
      <alignment vertical="center" wrapText="1"/>
    </xf>
    <xf numFmtId="0" fontId="3" fillId="0" borderId="18" xfId="44"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tabSelected="1" workbookViewId="0">
      <pane ySplit="3" topLeftCell="A25" activePane="bottomLeft" state="frozen"/>
      <selection/>
      <selection pane="bottomLeft" activeCell="F34" sqref="F34"/>
    </sheetView>
  </sheetViews>
  <sheetFormatPr defaultColWidth="9" defaultRowHeight="13.5"/>
  <cols>
    <col min="1" max="1" width="8.625" customWidth="1"/>
    <col min="2" max="2" width="10.875" customWidth="1"/>
    <col min="3" max="3" width="17.5" customWidth="1"/>
    <col min="4" max="4" width="51.875" customWidth="1"/>
    <col min="6" max="6" width="56.125" customWidth="1"/>
  </cols>
  <sheetData>
    <row r="1" ht="24" customHeight="1" spans="1:16384">
      <c r="A1" s="2"/>
      <c r="B1" s="2"/>
      <c r="C1" s="2"/>
      <c r="D1" s="2"/>
      <c r="E1" s="2"/>
      <c r="F1" s="2"/>
      <c r="G1" s="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1" customFormat="1" ht="36" customHeight="1" spans="1:7">
      <c r="A2" s="4" t="s">
        <v>0</v>
      </c>
      <c r="B2" s="5"/>
      <c r="C2" s="5"/>
      <c r="D2" s="5"/>
      <c r="E2" s="5"/>
      <c r="F2" s="5"/>
      <c r="G2" s="6"/>
    </row>
    <row r="3" s="1" customFormat="1" ht="23.25" customHeight="1" spans="1:7">
      <c r="A3" s="7" t="s">
        <v>1</v>
      </c>
      <c r="B3" s="8" t="s">
        <v>2</v>
      </c>
      <c r="C3" s="8" t="s">
        <v>3</v>
      </c>
      <c r="D3" s="8" t="s">
        <v>4</v>
      </c>
      <c r="E3" s="8" t="s">
        <v>5</v>
      </c>
      <c r="F3" s="8" t="s">
        <v>6</v>
      </c>
      <c r="G3" s="9" t="s">
        <v>7</v>
      </c>
    </row>
    <row r="4" s="1" customFormat="1" ht="52.5" customHeight="1" spans="1:7">
      <c r="A4" s="10" t="s">
        <v>8</v>
      </c>
      <c r="B4" s="11" t="s">
        <v>9</v>
      </c>
      <c r="C4" s="12" t="s">
        <v>10</v>
      </c>
      <c r="D4" s="13" t="s">
        <v>11</v>
      </c>
      <c r="E4" s="14">
        <v>1</v>
      </c>
      <c r="F4" s="13" t="s">
        <v>12</v>
      </c>
      <c r="G4" s="14">
        <v>1</v>
      </c>
    </row>
    <row r="5" s="1" customFormat="1" ht="70.5" customHeight="1" spans="1:7">
      <c r="A5" s="10"/>
      <c r="B5" s="11"/>
      <c r="C5" s="12" t="s">
        <v>13</v>
      </c>
      <c r="D5" s="13" t="s">
        <v>14</v>
      </c>
      <c r="E5" s="14">
        <v>2</v>
      </c>
      <c r="F5" s="13" t="s">
        <v>15</v>
      </c>
      <c r="G5" s="14">
        <v>2</v>
      </c>
    </row>
    <row r="6" s="1" customFormat="1" ht="39.95" customHeight="1" spans="1:7">
      <c r="A6" s="10"/>
      <c r="B6" s="11" t="s">
        <v>16</v>
      </c>
      <c r="C6" s="15" t="s">
        <v>17</v>
      </c>
      <c r="D6" s="13" t="s">
        <v>18</v>
      </c>
      <c r="E6" s="11">
        <v>2</v>
      </c>
      <c r="F6" s="13" t="s">
        <v>19</v>
      </c>
      <c r="G6" s="11">
        <v>2</v>
      </c>
    </row>
    <row r="7" s="1" customFormat="1" ht="39.95" customHeight="1" spans="1:7">
      <c r="A7" s="10"/>
      <c r="B7" s="11"/>
      <c r="C7" s="15" t="s">
        <v>20</v>
      </c>
      <c r="D7" s="13" t="s">
        <v>21</v>
      </c>
      <c r="E7" s="11">
        <v>2</v>
      </c>
      <c r="F7" s="13" t="s">
        <v>22</v>
      </c>
      <c r="G7" s="11">
        <v>2</v>
      </c>
    </row>
    <row r="8" s="1" customFormat="1" ht="39.95" customHeight="1" spans="1:7">
      <c r="A8" s="10"/>
      <c r="B8" s="9" t="s">
        <v>23</v>
      </c>
      <c r="C8" s="9"/>
      <c r="D8" s="16"/>
      <c r="E8" s="9">
        <f>SUM(E4:E7)</f>
        <v>7</v>
      </c>
      <c r="F8" s="16"/>
      <c r="G8" s="9">
        <v>7</v>
      </c>
    </row>
    <row r="9" s="1" customFormat="1" ht="39.95" customHeight="1" spans="1:7">
      <c r="A9" s="10" t="s">
        <v>24</v>
      </c>
      <c r="B9" s="17" t="s">
        <v>25</v>
      </c>
      <c r="C9" s="18" t="s">
        <v>26</v>
      </c>
      <c r="D9" s="19" t="s">
        <v>27</v>
      </c>
      <c r="E9" s="17">
        <v>1.5</v>
      </c>
      <c r="F9" s="19" t="s">
        <v>28</v>
      </c>
      <c r="G9" s="17">
        <v>1.5</v>
      </c>
    </row>
    <row r="10" s="1" customFormat="1" ht="40" customHeight="1" spans="1:7">
      <c r="A10" s="10"/>
      <c r="B10" s="17"/>
      <c r="C10" s="18" t="s">
        <v>29</v>
      </c>
      <c r="D10" s="19" t="s">
        <v>30</v>
      </c>
      <c r="E10" s="17">
        <v>1.5</v>
      </c>
      <c r="F10" s="19" t="s">
        <v>31</v>
      </c>
      <c r="G10" s="17">
        <v>0</v>
      </c>
    </row>
    <row r="11" s="1" customFormat="1" ht="58" customHeight="1" spans="1:7">
      <c r="A11" s="10"/>
      <c r="B11" s="17"/>
      <c r="C11" s="18" t="s">
        <v>32</v>
      </c>
      <c r="D11" s="19" t="s">
        <v>33</v>
      </c>
      <c r="E11" s="17">
        <v>1.5</v>
      </c>
      <c r="F11" s="19" t="s">
        <v>34</v>
      </c>
      <c r="G11" s="17">
        <v>1.5</v>
      </c>
    </row>
    <row r="12" s="1" customFormat="1" ht="39.95" customHeight="1" spans="1:7">
      <c r="A12" s="10"/>
      <c r="B12" s="17"/>
      <c r="C12" s="18" t="s">
        <v>35</v>
      </c>
      <c r="D12" s="19" t="s">
        <v>36</v>
      </c>
      <c r="E12" s="17">
        <v>1.5</v>
      </c>
      <c r="F12" s="19" t="s">
        <v>37</v>
      </c>
      <c r="G12" s="17">
        <v>1.5</v>
      </c>
    </row>
    <row r="13" s="1" customFormat="1" ht="39.95" customHeight="1" spans="1:7">
      <c r="A13" s="10"/>
      <c r="B13" s="17"/>
      <c r="C13" s="18" t="s">
        <v>38</v>
      </c>
      <c r="D13" s="19" t="s">
        <v>39</v>
      </c>
      <c r="E13" s="17">
        <v>1.5</v>
      </c>
      <c r="F13" s="19" t="s">
        <v>37</v>
      </c>
      <c r="G13" s="17">
        <v>1.5</v>
      </c>
    </row>
    <row r="14" s="1" customFormat="1" ht="39.95" customHeight="1" spans="1:7">
      <c r="A14" s="10"/>
      <c r="B14" s="17"/>
      <c r="C14" s="18" t="s">
        <v>40</v>
      </c>
      <c r="D14" s="19" t="s">
        <v>41</v>
      </c>
      <c r="E14" s="17">
        <v>1</v>
      </c>
      <c r="F14" s="19" t="s">
        <v>42</v>
      </c>
      <c r="G14" s="17">
        <v>0</v>
      </c>
    </row>
    <row r="15" s="1" customFormat="1" ht="39.95" customHeight="1" spans="1:7">
      <c r="A15" s="10"/>
      <c r="B15" s="11" t="s">
        <v>43</v>
      </c>
      <c r="C15" s="15" t="s">
        <v>44</v>
      </c>
      <c r="D15" s="13" t="s">
        <v>45</v>
      </c>
      <c r="E15" s="11">
        <v>1</v>
      </c>
      <c r="F15" s="13" t="s">
        <v>46</v>
      </c>
      <c r="G15" s="11">
        <v>1</v>
      </c>
    </row>
    <row r="16" s="1" customFormat="1" ht="60" customHeight="1" spans="1:7">
      <c r="A16" s="10"/>
      <c r="B16" s="11"/>
      <c r="C16" s="15" t="s">
        <v>47</v>
      </c>
      <c r="D16" s="13" t="s">
        <v>48</v>
      </c>
      <c r="E16" s="11">
        <v>5</v>
      </c>
      <c r="F16" s="13" t="s">
        <v>49</v>
      </c>
      <c r="G16" s="11">
        <v>5</v>
      </c>
    </row>
    <row r="17" s="1" customFormat="1" ht="39.95" customHeight="1" spans="1:7">
      <c r="A17" s="10"/>
      <c r="B17" s="11"/>
      <c r="C17" s="15" t="s">
        <v>50</v>
      </c>
      <c r="D17" s="13" t="s">
        <v>51</v>
      </c>
      <c r="E17" s="11">
        <v>1</v>
      </c>
      <c r="F17" s="13" t="s">
        <v>52</v>
      </c>
      <c r="G17" s="11">
        <v>1</v>
      </c>
    </row>
    <row r="18" s="1" customFormat="1" ht="39.95" customHeight="1" spans="1:7">
      <c r="A18" s="10"/>
      <c r="B18" s="11"/>
      <c r="C18" s="15" t="s">
        <v>53</v>
      </c>
      <c r="D18" s="20" t="s">
        <v>54</v>
      </c>
      <c r="E18" s="11">
        <v>3</v>
      </c>
      <c r="F18" s="20" t="s">
        <v>55</v>
      </c>
      <c r="G18" s="11">
        <v>3</v>
      </c>
    </row>
    <row r="19" s="1" customFormat="1" ht="54" customHeight="1" spans="1:7">
      <c r="A19" s="10"/>
      <c r="B19" s="11"/>
      <c r="C19" s="15" t="s">
        <v>56</v>
      </c>
      <c r="D19" s="13" t="s">
        <v>57</v>
      </c>
      <c r="E19" s="11">
        <v>1</v>
      </c>
      <c r="F19" s="13" t="s">
        <v>58</v>
      </c>
      <c r="G19" s="11">
        <v>1</v>
      </c>
    </row>
    <row r="20" s="1" customFormat="1" ht="47.25" customHeight="1" spans="1:7">
      <c r="A20" s="10"/>
      <c r="B20" s="11" t="s">
        <v>59</v>
      </c>
      <c r="C20" s="15" t="s">
        <v>44</v>
      </c>
      <c r="D20" s="13" t="s">
        <v>60</v>
      </c>
      <c r="E20" s="11">
        <v>1.5</v>
      </c>
      <c r="F20" s="13" t="s">
        <v>61</v>
      </c>
      <c r="G20" s="11">
        <v>1.5</v>
      </c>
    </row>
    <row r="21" s="1" customFormat="1" ht="60" customHeight="1" spans="1:7">
      <c r="A21" s="10"/>
      <c r="B21" s="11"/>
      <c r="C21" s="15" t="s">
        <v>62</v>
      </c>
      <c r="D21" s="13" t="s">
        <v>63</v>
      </c>
      <c r="E21" s="11">
        <v>2</v>
      </c>
      <c r="F21" s="13" t="s">
        <v>64</v>
      </c>
      <c r="G21" s="11">
        <v>2</v>
      </c>
    </row>
    <row r="22" s="1" customFormat="1" ht="39.95" customHeight="1" spans="1:7">
      <c r="A22" s="10"/>
      <c r="B22" s="11"/>
      <c r="C22" s="15" t="s">
        <v>65</v>
      </c>
      <c r="D22" s="13" t="s">
        <v>66</v>
      </c>
      <c r="E22" s="11">
        <v>1</v>
      </c>
      <c r="F22" s="13" t="s">
        <v>67</v>
      </c>
      <c r="G22" s="11">
        <v>1</v>
      </c>
    </row>
    <row r="23" s="1" customFormat="1" ht="39.95" customHeight="1" spans="1:7">
      <c r="A23" s="10"/>
      <c r="B23" s="9" t="s">
        <v>23</v>
      </c>
      <c r="C23" s="9"/>
      <c r="D23" s="16"/>
      <c r="E23" s="9">
        <f>SUM(E9:E22)</f>
        <v>24</v>
      </c>
      <c r="F23" s="16"/>
      <c r="G23" s="9">
        <f>SUM(G9:G22)</f>
        <v>21.5</v>
      </c>
    </row>
    <row r="24" s="1" customFormat="1" ht="36" spans="1:7">
      <c r="A24" s="21" t="s">
        <v>68</v>
      </c>
      <c r="B24" s="22" t="s">
        <v>69</v>
      </c>
      <c r="C24" s="15" t="s">
        <v>70</v>
      </c>
      <c r="D24" s="13" t="s">
        <v>71</v>
      </c>
      <c r="E24" s="11">
        <v>8</v>
      </c>
      <c r="F24" s="13" t="s">
        <v>72</v>
      </c>
      <c r="G24" s="11">
        <v>8</v>
      </c>
    </row>
    <row r="25" s="1" customFormat="1" ht="39.95" customHeight="1" spans="1:7">
      <c r="A25" s="23"/>
      <c r="B25" s="24"/>
      <c r="C25" s="25" t="s">
        <v>73</v>
      </c>
      <c r="D25" s="13" t="s">
        <v>74</v>
      </c>
      <c r="E25" s="11">
        <v>8</v>
      </c>
      <c r="F25" s="13" t="s">
        <v>75</v>
      </c>
      <c r="G25" s="11">
        <v>8</v>
      </c>
    </row>
    <row r="26" s="1" customFormat="1" ht="48" spans="1:7">
      <c r="A26" s="23"/>
      <c r="B26" s="24"/>
      <c r="C26" s="25" t="s">
        <v>76</v>
      </c>
      <c r="D26" s="13" t="s">
        <v>77</v>
      </c>
      <c r="E26" s="14">
        <v>8</v>
      </c>
      <c r="F26" s="26" t="s">
        <v>78</v>
      </c>
      <c r="G26" s="11">
        <v>8</v>
      </c>
    </row>
    <row r="27" s="1" customFormat="1" ht="48" spans="1:7">
      <c r="A27" s="23"/>
      <c r="B27" s="24"/>
      <c r="C27" s="25" t="s">
        <v>79</v>
      </c>
      <c r="D27" s="13" t="s">
        <v>80</v>
      </c>
      <c r="E27" s="14">
        <v>8</v>
      </c>
      <c r="F27" s="26" t="s">
        <v>81</v>
      </c>
      <c r="G27" s="11">
        <v>8</v>
      </c>
    </row>
    <row r="28" s="1" customFormat="1" ht="84" spans="1:7">
      <c r="A28" s="23"/>
      <c r="B28" s="24"/>
      <c r="C28" s="25" t="s">
        <v>82</v>
      </c>
      <c r="D28" s="13" t="s">
        <v>83</v>
      </c>
      <c r="E28" s="14">
        <v>8</v>
      </c>
      <c r="F28" s="26" t="s">
        <v>84</v>
      </c>
      <c r="G28" s="11">
        <v>8</v>
      </c>
    </row>
    <row r="29" s="1" customFormat="1" ht="39.95" customHeight="1" spans="1:7">
      <c r="A29" s="27"/>
      <c r="B29" s="9" t="s">
        <v>23</v>
      </c>
      <c r="C29" s="9"/>
      <c r="D29" s="28"/>
      <c r="E29" s="9">
        <f>SUM(E24:E28)</f>
        <v>40</v>
      </c>
      <c r="F29" s="16"/>
      <c r="G29" s="9">
        <f>SUM(G24:G28)</f>
        <v>40</v>
      </c>
    </row>
    <row r="30" s="1" customFormat="1" ht="39" customHeight="1" spans="1:7">
      <c r="A30" s="10" t="s">
        <v>85</v>
      </c>
      <c r="B30" s="11" t="s">
        <v>86</v>
      </c>
      <c r="C30" s="25" t="s">
        <v>87</v>
      </c>
      <c r="D30" s="25" t="s">
        <v>88</v>
      </c>
      <c r="E30" s="11">
        <v>8</v>
      </c>
      <c r="F30" s="13" t="s">
        <v>89</v>
      </c>
      <c r="G30" s="11">
        <v>6.5</v>
      </c>
    </row>
    <row r="31" s="1" customFormat="1" ht="39" customHeight="1" spans="1:7">
      <c r="A31" s="10"/>
      <c r="B31" s="22" t="s">
        <v>90</v>
      </c>
      <c r="C31" s="25" t="s">
        <v>91</v>
      </c>
      <c r="D31" s="25" t="s">
        <v>92</v>
      </c>
      <c r="E31" s="11">
        <v>7</v>
      </c>
      <c r="F31" s="13" t="s">
        <v>93</v>
      </c>
      <c r="G31" s="11">
        <v>6</v>
      </c>
    </row>
    <row r="32" s="1" customFormat="1" ht="35" customHeight="1" spans="1:7">
      <c r="A32" s="10"/>
      <c r="B32" s="29"/>
      <c r="C32" s="25" t="s">
        <v>94</v>
      </c>
      <c r="D32" s="25" t="s">
        <v>95</v>
      </c>
      <c r="E32" s="11">
        <v>7</v>
      </c>
      <c r="F32" s="13" t="s">
        <v>96</v>
      </c>
      <c r="G32" s="11">
        <v>7</v>
      </c>
    </row>
    <row r="33" s="1" customFormat="1" ht="42" customHeight="1" spans="1:7">
      <c r="A33" s="10"/>
      <c r="B33" s="11" t="s">
        <v>97</v>
      </c>
      <c r="C33" s="25" t="s">
        <v>98</v>
      </c>
      <c r="D33" s="30" t="s">
        <v>99</v>
      </c>
      <c r="E33" s="11">
        <v>7</v>
      </c>
      <c r="F33" s="13" t="s">
        <v>100</v>
      </c>
      <c r="G33" s="11">
        <v>7</v>
      </c>
    </row>
    <row r="34" s="1" customFormat="1" ht="39.95" customHeight="1" spans="1:7">
      <c r="A34" s="10"/>
      <c r="B34" s="9" t="s">
        <v>23</v>
      </c>
      <c r="C34" s="9"/>
      <c r="D34" s="16"/>
      <c r="E34" s="9">
        <f>SUM(E30:E33)</f>
        <v>29</v>
      </c>
      <c r="F34" s="31"/>
      <c r="G34" s="9">
        <f>SUM(G30:G33)</f>
        <v>26.5</v>
      </c>
    </row>
    <row r="35" s="1" customFormat="1" ht="39.95" customHeight="1" spans="1:7">
      <c r="A35" s="32" t="s">
        <v>101</v>
      </c>
      <c r="B35" s="33"/>
      <c r="C35" s="34"/>
      <c r="D35" s="35"/>
      <c r="E35" s="36">
        <f>+E34+E29+E23+E8</f>
        <v>100</v>
      </c>
      <c r="F35" s="35"/>
      <c r="G35" s="9">
        <f>+G34+G29+G23+G8</f>
        <v>95</v>
      </c>
    </row>
  </sheetData>
  <mergeCells count="18">
    <mergeCell ref="A1:F1"/>
    <mergeCell ref="A2:G2"/>
    <mergeCell ref="B8:C8"/>
    <mergeCell ref="B23:C23"/>
    <mergeCell ref="B29:C29"/>
    <mergeCell ref="B34:C34"/>
    <mergeCell ref="A35:C35"/>
    <mergeCell ref="A4:A8"/>
    <mergeCell ref="A9:A23"/>
    <mergeCell ref="A24:A29"/>
    <mergeCell ref="A30:A34"/>
    <mergeCell ref="B4:B5"/>
    <mergeCell ref="B6:B7"/>
    <mergeCell ref="B9:B14"/>
    <mergeCell ref="B15:B19"/>
    <mergeCell ref="B20:B22"/>
    <mergeCell ref="B24:B28"/>
    <mergeCell ref="B31:B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2020年度璧山区融媒体中心整体支出绩效评价表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飞如内控咨询</cp:lastModifiedBy>
  <dcterms:created xsi:type="dcterms:W3CDTF">2021-03-25T07:35:00Z</dcterms:created>
  <dcterms:modified xsi:type="dcterms:W3CDTF">2021-03-25T07:37:12Z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