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6" windowHeight="78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3" i="1"/>
  <c r="G33"/>
  <c r="I32"/>
  <c r="G32"/>
  <c r="I28"/>
  <c r="I24"/>
  <c r="G24"/>
  <c r="I23"/>
  <c r="I22"/>
  <c r="G22"/>
  <c r="I17"/>
  <c r="H6"/>
  <c r="G3"/>
</calcChain>
</file>

<file path=xl/sharedStrings.xml><?xml version="1.0" encoding="utf-8"?>
<sst xmlns="http://schemas.openxmlformats.org/spreadsheetml/2006/main" count="102" uniqueCount="63">
  <si>
    <t>璧山区2021年度部门整体支出绩效自评表</t>
  </si>
  <si>
    <t>单位名称</t>
  </si>
  <si>
    <t>自评总分</t>
  </si>
  <si>
    <t>等级</t>
  </si>
  <si>
    <t>优</t>
  </si>
  <si>
    <t>填表人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</si>
  <si>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</si>
  <si>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</si>
  <si>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</si>
  <si>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</si>
  <si>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</si>
  <si>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</si>
  <si>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</si>
  <si>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</si>
  <si>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</si>
  <si>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根据我委职能职责，2021年度绩效目标如下：加快我委的发展，提高我委的综合素质，为我委提供有效的生活保障和供养服务。 保障在职人员工资福利发放，退休职工生活补助发放，提高职工工作积极性。 保障我委日常开支，确保日常后勤工作顺利开展。确保高新区规划、建设有序发展。</t>
  </si>
  <si>
    <t>2021年根据国家和上级相关政策和方针，贯彻落实国家关于高新区工作政策，单位配合拟订高新区总体规划、控制性详规、城市设计及专项规划，负责高新区建设规划和建设项目选址定点，统一规划和建设高新区内基础设施和公共设施等工作。2021年度完成目标包括全年预算执行率100%，预决算公开率100%，招商引资签约投资额550亿元，引进“培育”孵化器众创空间等双创平台4家，新培育高企20家，绿化种植面积18万平方米等。</t>
  </si>
  <si>
    <t>绩
效
指
标</t>
  </si>
  <si>
    <t>指标名称</t>
  </si>
  <si>
    <t>计量单位</t>
  </si>
  <si>
    <t>指标性质</t>
  </si>
  <si>
    <t>年度指标值</t>
  </si>
  <si>
    <t>全年完成值</t>
  </si>
  <si>
    <t>得分系数（%）</t>
  </si>
  <si>
    <t>指标权重（分）</t>
  </si>
  <si>
    <t>指标得分（分）</t>
  </si>
  <si>
    <t>预算执行率</t>
  </si>
  <si>
    <t>%</t>
  </si>
  <si>
    <t>＝</t>
  </si>
  <si>
    <t>预决算公开率</t>
  </si>
  <si>
    <t>项目绩效管理率</t>
  </si>
  <si>
    <t>还本付息完成率</t>
  </si>
  <si>
    <t>招商引资签约投资额</t>
  </si>
  <si>
    <t>亿元</t>
  </si>
  <si>
    <t>开工企业</t>
  </si>
  <si>
    <t>家</t>
  </si>
  <si>
    <t>投产企业</t>
  </si>
  <si>
    <t>产业发展资金拨付及时率</t>
  </si>
  <si>
    <t>市级以上研发机构</t>
  </si>
  <si>
    <t>新培育高企</t>
  </si>
  <si>
    <t>培育科技型企业</t>
  </si>
  <si>
    <t>引进“培育”孵化器众创空间等双创平台</t>
  </si>
  <si>
    <t>完成征地面积</t>
  </si>
  <si>
    <t>亩</t>
  </si>
  <si>
    <t>≥</t>
  </si>
  <si>
    <t>土石方平场面积</t>
  </si>
  <si>
    <t>绿化种植面积</t>
  </si>
  <si>
    <t>平方米</t>
  </si>
  <si>
    <t>道路建设</t>
  </si>
  <si>
    <t>公里</t>
  </si>
  <si>
    <t>经济适用房开工</t>
  </si>
  <si>
    <t>标准厂房开工</t>
  </si>
  <si>
    <t>企业整体性安全风险评估</t>
  </si>
  <si>
    <t>升规企业</t>
  </si>
  <si>
    <t>规上工业增加值增速</t>
  </si>
  <si>
    <t>宣传推介高新区</t>
  </si>
  <si>
    <t>次</t>
  </si>
  <si>
    <t>供养人员满意度</t>
  </si>
  <si>
    <t>企业满意度</t>
  </si>
  <si>
    <t>备注</t>
  </si>
  <si>
    <t>廖小洪</t>
    <phoneticPr fontId="7" type="noConversion"/>
  </si>
  <si>
    <t>重庆璧山高新技术产业开发区管理管委会</t>
    <phoneticPr fontId="7" type="noConversion"/>
  </si>
  <si>
    <t>附件3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</si>
</sst>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8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</cellStyleXfs>
  <cellXfs count="28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9" fontId="0" fillId="0" borderId="4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</cellXfs>
  <cellStyles count="4">
    <cellStyle name="百分比" xfId="1" builtinId="5"/>
    <cellStyle name="常规" xfId="0" builtinId="0"/>
    <cellStyle name="常规 3" xfId="3"/>
    <cellStyle name="常规 8" xfId="2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tabSelected="1" workbookViewId="0">
      <selection activeCell="F6" sqref="F6:G6"/>
    </sheetView>
  </sheetViews>
  <sheetFormatPr defaultColWidth="9" defaultRowHeight="14.4"/>
  <cols>
    <col min="1" max="1" width="9.44140625" customWidth="1"/>
    <col min="2" max="2" width="29.44140625" customWidth="1"/>
    <col min="3" max="8" width="12.6640625" customWidth="1"/>
    <col min="9" max="9" width="21.77734375" customWidth="1"/>
  </cols>
  <sheetData>
    <row r="1" spans="1:9" ht="20.399999999999999">
      <c r="A1" s="26" t="s">
        <v>62</v>
      </c>
      <c r="B1" s="26"/>
      <c r="C1" s="26"/>
      <c r="D1" s="26"/>
      <c r="E1" s="26"/>
      <c r="F1" s="26"/>
      <c r="G1" s="26"/>
      <c r="H1" s="26"/>
      <c r="I1" s="26"/>
    </row>
    <row r="2" spans="1:9" ht="24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</row>
    <row r="3" spans="1:9" ht="26.1" customHeight="1">
      <c r="A3" s="15" t="s">
        <v>1</v>
      </c>
      <c r="B3" s="15" t="s">
        <v>61</v>
      </c>
      <c r="C3" s="19"/>
      <c r="D3" s="19"/>
      <c r="E3" s="20"/>
      <c r="F3" s="1" t="s">
        <v>2</v>
      </c>
      <c r="G3" s="2">
        <f>SUM(I10:I33)</f>
        <v>97.662222222222226</v>
      </c>
      <c r="H3" s="1" t="s">
        <v>3</v>
      </c>
      <c r="I3" s="1" t="s">
        <v>4</v>
      </c>
    </row>
    <row r="4" spans="1:9" ht="26.1" customHeight="1">
      <c r="A4" s="16"/>
      <c r="B4" s="16"/>
      <c r="C4" s="21"/>
      <c r="D4" s="21"/>
      <c r="E4" s="22"/>
      <c r="F4" s="1" t="s">
        <v>5</v>
      </c>
      <c r="G4" s="1" t="s">
        <v>60</v>
      </c>
      <c r="H4" s="1" t="s">
        <v>6</v>
      </c>
      <c r="I4" s="1">
        <v>13996397220</v>
      </c>
    </row>
    <row r="5" spans="1:9" ht="26.1" customHeight="1">
      <c r="A5" s="15" t="s">
        <v>7</v>
      </c>
      <c r="B5" s="18" t="s">
        <v>8</v>
      </c>
      <c r="C5" s="18"/>
      <c r="D5" s="18" t="s">
        <v>9</v>
      </c>
      <c r="E5" s="18"/>
      <c r="F5" s="18" t="s">
        <v>10</v>
      </c>
      <c r="G5" s="18"/>
      <c r="H5" s="18" t="s">
        <v>11</v>
      </c>
      <c r="I5" s="18"/>
    </row>
    <row r="6" spans="1:9" ht="26.1" customHeight="1">
      <c r="A6" s="17"/>
      <c r="B6" s="23">
        <v>3205698958.3000002</v>
      </c>
      <c r="C6" s="23"/>
      <c r="D6" s="23">
        <v>3737848603.1599998</v>
      </c>
      <c r="E6" s="23"/>
      <c r="F6" s="23">
        <v>3737837453.1599998</v>
      </c>
      <c r="G6" s="23"/>
      <c r="H6" s="24">
        <f>F6/D6</f>
        <v>0.99999701700063803</v>
      </c>
      <c r="I6" s="24"/>
    </row>
    <row r="7" spans="1:9" ht="26.1" customHeight="1">
      <c r="A7" s="15" t="s">
        <v>12</v>
      </c>
      <c r="B7" s="25" t="s">
        <v>13</v>
      </c>
      <c r="C7" s="25"/>
      <c r="D7" s="25"/>
      <c r="E7" s="25"/>
      <c r="F7" s="25" t="s">
        <v>14</v>
      </c>
      <c r="G7" s="25"/>
      <c r="H7" s="25"/>
      <c r="I7" s="25"/>
    </row>
    <row r="8" spans="1:9" ht="127.95" customHeight="1">
      <c r="A8" s="16"/>
      <c r="B8" s="11" t="s">
        <v>15</v>
      </c>
      <c r="C8" s="11"/>
      <c r="D8" s="11"/>
      <c r="E8" s="11"/>
      <c r="F8" s="11" t="s">
        <v>16</v>
      </c>
      <c r="G8" s="11"/>
      <c r="H8" s="11"/>
      <c r="I8" s="11"/>
    </row>
    <row r="9" spans="1:9" ht="31.5" customHeight="1">
      <c r="A9" s="18" t="s">
        <v>17</v>
      </c>
      <c r="B9" s="3" t="s">
        <v>18</v>
      </c>
      <c r="C9" s="3" t="s">
        <v>19</v>
      </c>
      <c r="D9" s="3" t="s">
        <v>20</v>
      </c>
      <c r="E9" s="3" t="s">
        <v>21</v>
      </c>
      <c r="F9" s="3" t="s">
        <v>22</v>
      </c>
      <c r="G9" s="3" t="s">
        <v>23</v>
      </c>
      <c r="H9" s="3" t="s">
        <v>24</v>
      </c>
      <c r="I9" s="3" t="s">
        <v>25</v>
      </c>
    </row>
    <row r="10" spans="1:9" ht="31.5" customHeight="1">
      <c r="A10" s="18"/>
      <c r="B10" s="5" t="s">
        <v>26</v>
      </c>
      <c r="C10" s="3" t="s">
        <v>27</v>
      </c>
      <c r="D10" s="3" t="s">
        <v>28</v>
      </c>
      <c r="E10" s="3">
        <v>100</v>
      </c>
      <c r="F10" s="6">
        <v>100</v>
      </c>
      <c r="G10" s="7">
        <v>1</v>
      </c>
      <c r="H10" s="3">
        <v>5</v>
      </c>
      <c r="I10" s="3">
        <v>5</v>
      </c>
    </row>
    <row r="11" spans="1:9" ht="31.5" customHeight="1">
      <c r="A11" s="18"/>
      <c r="B11" s="5" t="s">
        <v>29</v>
      </c>
      <c r="C11" s="3" t="s">
        <v>27</v>
      </c>
      <c r="D11" s="3" t="s">
        <v>28</v>
      </c>
      <c r="E11" s="3">
        <v>100</v>
      </c>
      <c r="F11" s="3">
        <v>100</v>
      </c>
      <c r="G11" s="7">
        <v>1</v>
      </c>
      <c r="H11" s="3">
        <v>5</v>
      </c>
      <c r="I11" s="3">
        <v>5</v>
      </c>
    </row>
    <row r="12" spans="1:9" ht="31.5" customHeight="1">
      <c r="A12" s="18"/>
      <c r="B12" s="5" t="s">
        <v>30</v>
      </c>
      <c r="C12" s="3" t="s">
        <v>27</v>
      </c>
      <c r="D12" s="3" t="s">
        <v>28</v>
      </c>
      <c r="E12" s="3">
        <v>100</v>
      </c>
      <c r="F12" s="3">
        <v>100</v>
      </c>
      <c r="G12" s="7">
        <v>1</v>
      </c>
      <c r="H12" s="3">
        <v>5</v>
      </c>
      <c r="I12" s="3">
        <v>5</v>
      </c>
    </row>
    <row r="13" spans="1:9" ht="31.5" customHeight="1">
      <c r="A13" s="18"/>
      <c r="B13" s="5" t="s">
        <v>31</v>
      </c>
      <c r="C13" s="3" t="s">
        <v>27</v>
      </c>
      <c r="D13" s="10" t="s">
        <v>28</v>
      </c>
      <c r="E13" s="3">
        <v>100</v>
      </c>
      <c r="F13" s="3">
        <v>100</v>
      </c>
      <c r="G13" s="7">
        <v>1</v>
      </c>
      <c r="H13" s="3">
        <v>5</v>
      </c>
      <c r="I13" s="3">
        <v>5</v>
      </c>
    </row>
    <row r="14" spans="1:9" ht="31.5" customHeight="1">
      <c r="A14" s="18"/>
      <c r="B14" s="5" t="s">
        <v>32</v>
      </c>
      <c r="C14" s="3" t="s">
        <v>33</v>
      </c>
      <c r="D14" s="9" t="s">
        <v>44</v>
      </c>
      <c r="E14" s="10">
        <v>550</v>
      </c>
      <c r="F14" s="10">
        <v>582</v>
      </c>
      <c r="G14" s="7">
        <v>1</v>
      </c>
      <c r="H14" s="3">
        <v>5</v>
      </c>
      <c r="I14" s="3">
        <v>5</v>
      </c>
    </row>
    <row r="15" spans="1:9" ht="31.5" customHeight="1">
      <c r="A15" s="18"/>
      <c r="B15" s="5" t="s">
        <v>34</v>
      </c>
      <c r="C15" s="3" t="s">
        <v>35</v>
      </c>
      <c r="D15" s="9" t="s">
        <v>44</v>
      </c>
      <c r="E15" s="10">
        <v>30</v>
      </c>
      <c r="F15" s="10">
        <v>30</v>
      </c>
      <c r="G15" s="7">
        <v>1</v>
      </c>
      <c r="H15" s="3">
        <v>5</v>
      </c>
      <c r="I15" s="3">
        <v>5</v>
      </c>
    </row>
    <row r="16" spans="1:9" ht="31.5" customHeight="1">
      <c r="A16" s="18"/>
      <c r="B16" s="5" t="s">
        <v>36</v>
      </c>
      <c r="C16" s="3" t="s">
        <v>35</v>
      </c>
      <c r="D16" s="9" t="s">
        <v>44</v>
      </c>
      <c r="E16" s="3">
        <v>20</v>
      </c>
      <c r="F16" s="3">
        <v>28</v>
      </c>
      <c r="G16" s="7">
        <v>1</v>
      </c>
      <c r="H16" s="3">
        <v>5</v>
      </c>
      <c r="I16" s="3">
        <v>5</v>
      </c>
    </row>
    <row r="17" spans="1:9" ht="31.5" customHeight="1">
      <c r="A17" s="18"/>
      <c r="B17" s="5" t="s">
        <v>37</v>
      </c>
      <c r="C17" s="8" t="s">
        <v>27</v>
      </c>
      <c r="D17" s="3" t="s">
        <v>28</v>
      </c>
      <c r="E17" s="3">
        <v>100</v>
      </c>
      <c r="F17" s="3">
        <v>90</v>
      </c>
      <c r="G17" s="7">
        <v>0.9</v>
      </c>
      <c r="H17" s="3">
        <v>4</v>
      </c>
      <c r="I17" s="10">
        <f>H17*G17</f>
        <v>3.6</v>
      </c>
    </row>
    <row r="18" spans="1:9" ht="31.5" customHeight="1">
      <c r="A18" s="18"/>
      <c r="B18" s="5" t="s">
        <v>38</v>
      </c>
      <c r="C18" s="3" t="s">
        <v>35</v>
      </c>
      <c r="D18" s="3" t="s">
        <v>28</v>
      </c>
      <c r="E18" s="3">
        <v>15</v>
      </c>
      <c r="F18" s="8">
        <v>30</v>
      </c>
      <c r="G18" s="7">
        <v>1</v>
      </c>
      <c r="H18" s="3">
        <v>4</v>
      </c>
      <c r="I18" s="3">
        <v>4</v>
      </c>
    </row>
    <row r="19" spans="1:9" ht="31.5" customHeight="1">
      <c r="A19" s="18"/>
      <c r="B19" s="5" t="s">
        <v>39</v>
      </c>
      <c r="C19" s="3" t="s">
        <v>35</v>
      </c>
      <c r="D19" s="3" t="s">
        <v>28</v>
      </c>
      <c r="E19" s="3">
        <v>20</v>
      </c>
      <c r="F19" s="8">
        <v>60</v>
      </c>
      <c r="G19" s="7">
        <v>1</v>
      </c>
      <c r="H19" s="3">
        <v>4</v>
      </c>
      <c r="I19" s="3">
        <v>4</v>
      </c>
    </row>
    <row r="20" spans="1:9" ht="31.5" customHeight="1">
      <c r="A20" s="18"/>
      <c r="B20" s="5" t="s">
        <v>40</v>
      </c>
      <c r="C20" s="3" t="s">
        <v>35</v>
      </c>
      <c r="D20" s="3" t="s">
        <v>28</v>
      </c>
      <c r="E20" s="3">
        <v>100</v>
      </c>
      <c r="F20" s="8">
        <v>400</v>
      </c>
      <c r="G20" s="7">
        <v>1</v>
      </c>
      <c r="H20" s="3">
        <v>4</v>
      </c>
      <c r="I20" s="3">
        <v>4</v>
      </c>
    </row>
    <row r="21" spans="1:9" ht="31.5" customHeight="1">
      <c r="A21" s="18"/>
      <c r="B21" s="5" t="s">
        <v>41</v>
      </c>
      <c r="C21" s="3" t="s">
        <v>35</v>
      </c>
      <c r="D21" s="3" t="s">
        <v>28</v>
      </c>
      <c r="E21" s="3">
        <v>3</v>
      </c>
      <c r="F21" s="3">
        <v>4</v>
      </c>
      <c r="G21" s="7">
        <v>1</v>
      </c>
      <c r="H21" s="3">
        <v>4</v>
      </c>
      <c r="I21" s="3">
        <v>4</v>
      </c>
    </row>
    <row r="22" spans="1:9" ht="31.5" customHeight="1">
      <c r="A22" s="18"/>
      <c r="B22" s="5" t="s">
        <v>42</v>
      </c>
      <c r="C22" s="3" t="s">
        <v>43</v>
      </c>
      <c r="D22" s="3" t="s">
        <v>44</v>
      </c>
      <c r="E22" s="3">
        <v>3000</v>
      </c>
      <c r="F22" s="3">
        <v>2780</v>
      </c>
      <c r="G22" s="7">
        <f>F22/E22</f>
        <v>0.92666666666666697</v>
      </c>
      <c r="H22" s="3">
        <v>4</v>
      </c>
      <c r="I22" s="4">
        <f>H22*G22</f>
        <v>3.7066666666666701</v>
      </c>
    </row>
    <row r="23" spans="1:9" ht="31.5" customHeight="1">
      <c r="A23" s="18"/>
      <c r="B23" s="5" t="s">
        <v>45</v>
      </c>
      <c r="C23" s="3" t="s">
        <v>43</v>
      </c>
      <c r="D23" s="3" t="s">
        <v>44</v>
      </c>
      <c r="E23" s="3">
        <v>1000</v>
      </c>
      <c r="F23" s="3">
        <v>2000</v>
      </c>
      <c r="G23" s="7">
        <v>1</v>
      </c>
      <c r="H23" s="3">
        <v>4</v>
      </c>
      <c r="I23" s="3">
        <f>H23*G23</f>
        <v>4</v>
      </c>
    </row>
    <row r="24" spans="1:9" ht="26.1" customHeight="1">
      <c r="A24" s="18"/>
      <c r="B24" s="5" t="s">
        <v>46</v>
      </c>
      <c r="C24" s="3" t="s">
        <v>47</v>
      </c>
      <c r="D24" s="3" t="s">
        <v>44</v>
      </c>
      <c r="E24" s="6">
        <v>200000</v>
      </c>
      <c r="F24" s="6">
        <v>180000</v>
      </c>
      <c r="G24" s="7">
        <f>F24/E24</f>
        <v>0.9</v>
      </c>
      <c r="H24" s="3">
        <v>4</v>
      </c>
      <c r="I24" s="3">
        <f>H24*G24</f>
        <v>3.6</v>
      </c>
    </row>
    <row r="25" spans="1:9" ht="26.1" customHeight="1">
      <c r="A25" s="18"/>
      <c r="B25" s="5" t="s">
        <v>48</v>
      </c>
      <c r="C25" s="3" t="s">
        <v>49</v>
      </c>
      <c r="D25" s="3" t="s">
        <v>44</v>
      </c>
      <c r="E25" s="3">
        <v>8</v>
      </c>
      <c r="F25" s="3">
        <v>10.6</v>
      </c>
      <c r="G25" s="7">
        <v>1</v>
      </c>
      <c r="H25" s="3">
        <v>4</v>
      </c>
      <c r="I25" s="3">
        <v>4</v>
      </c>
    </row>
    <row r="26" spans="1:9" ht="26.1" customHeight="1">
      <c r="A26" s="18"/>
      <c r="B26" s="5" t="s">
        <v>50</v>
      </c>
      <c r="C26" s="3" t="s">
        <v>47</v>
      </c>
      <c r="D26" s="3" t="s">
        <v>44</v>
      </c>
      <c r="E26" s="3">
        <v>800000</v>
      </c>
      <c r="F26" s="3">
        <v>800000</v>
      </c>
      <c r="G26" s="7">
        <v>1</v>
      </c>
      <c r="H26" s="3">
        <v>4</v>
      </c>
      <c r="I26" s="3">
        <v>4</v>
      </c>
    </row>
    <row r="27" spans="1:9" ht="26.1" customHeight="1">
      <c r="A27" s="18"/>
      <c r="B27" s="5" t="s">
        <v>51</v>
      </c>
      <c r="C27" s="3" t="s">
        <v>47</v>
      </c>
      <c r="D27" s="3" t="s">
        <v>28</v>
      </c>
      <c r="E27" s="3">
        <v>300000</v>
      </c>
      <c r="F27" s="3">
        <v>300000</v>
      </c>
      <c r="G27" s="7">
        <v>1</v>
      </c>
      <c r="H27" s="3">
        <v>4</v>
      </c>
      <c r="I27" s="3">
        <v>4</v>
      </c>
    </row>
    <row r="28" spans="1:9" ht="26.1" customHeight="1">
      <c r="A28" s="18"/>
      <c r="B28" s="5" t="s">
        <v>52</v>
      </c>
      <c r="C28" s="3" t="s">
        <v>35</v>
      </c>
      <c r="D28" s="3" t="s">
        <v>44</v>
      </c>
      <c r="E28" s="3">
        <v>100</v>
      </c>
      <c r="F28" s="3">
        <v>80</v>
      </c>
      <c r="G28" s="7">
        <v>0.8</v>
      </c>
      <c r="H28" s="3">
        <v>4</v>
      </c>
      <c r="I28" s="3">
        <f>H28*G28</f>
        <v>3.2</v>
      </c>
    </row>
    <row r="29" spans="1:9" ht="26.1" customHeight="1">
      <c r="A29" s="18"/>
      <c r="B29" s="5" t="s">
        <v>53</v>
      </c>
      <c r="C29" s="3" t="s">
        <v>35</v>
      </c>
      <c r="D29" s="3" t="s">
        <v>44</v>
      </c>
      <c r="E29" s="3">
        <v>30</v>
      </c>
      <c r="F29" s="3">
        <v>32</v>
      </c>
      <c r="G29" s="7">
        <v>1</v>
      </c>
      <c r="H29" s="3">
        <v>4</v>
      </c>
      <c r="I29" s="3">
        <v>4</v>
      </c>
    </row>
    <row r="30" spans="1:9" ht="26.1" customHeight="1">
      <c r="A30" s="18"/>
      <c r="B30" s="5" t="s">
        <v>54</v>
      </c>
      <c r="C30" s="3" t="s">
        <v>27</v>
      </c>
      <c r="D30" s="3" t="s">
        <v>28</v>
      </c>
      <c r="E30" s="3">
        <v>8</v>
      </c>
      <c r="F30" s="3">
        <v>8</v>
      </c>
      <c r="G30" s="7">
        <v>1</v>
      </c>
      <c r="H30" s="3">
        <v>4</v>
      </c>
      <c r="I30" s="3">
        <v>4</v>
      </c>
    </row>
    <row r="31" spans="1:9" ht="26.1" customHeight="1">
      <c r="A31" s="18"/>
      <c r="B31" s="5" t="s">
        <v>55</v>
      </c>
      <c r="C31" s="3" t="s">
        <v>56</v>
      </c>
      <c r="D31" s="3" t="s">
        <v>44</v>
      </c>
      <c r="E31" s="3">
        <v>40</v>
      </c>
      <c r="F31" s="3">
        <v>40</v>
      </c>
      <c r="G31" s="7">
        <v>1</v>
      </c>
      <c r="H31" s="3">
        <v>4</v>
      </c>
      <c r="I31" s="3">
        <v>4</v>
      </c>
    </row>
    <row r="32" spans="1:9" ht="26.1" customHeight="1">
      <c r="A32" s="18"/>
      <c r="B32" s="5" t="s">
        <v>57</v>
      </c>
      <c r="C32" s="3" t="s">
        <v>27</v>
      </c>
      <c r="D32" s="3" t="s">
        <v>44</v>
      </c>
      <c r="E32" s="3">
        <v>90</v>
      </c>
      <c r="F32" s="3">
        <v>80</v>
      </c>
      <c r="G32" s="7">
        <f>F32/E32</f>
        <v>0.88888888888888895</v>
      </c>
      <c r="H32" s="3">
        <v>3</v>
      </c>
      <c r="I32" s="4">
        <f>H32*G32</f>
        <v>2.6666666666666701</v>
      </c>
    </row>
    <row r="33" spans="1:9" ht="26.1" customHeight="1">
      <c r="A33" s="18"/>
      <c r="B33" s="5" t="s">
        <v>58</v>
      </c>
      <c r="C33" s="3" t="s">
        <v>27</v>
      </c>
      <c r="D33" s="3" t="s">
        <v>44</v>
      </c>
      <c r="E33" s="3">
        <v>90</v>
      </c>
      <c r="F33" s="3">
        <v>85</v>
      </c>
      <c r="G33" s="7">
        <f>F33/E33</f>
        <v>0.94444444444444398</v>
      </c>
      <c r="H33" s="3">
        <v>2</v>
      </c>
      <c r="I33" s="4">
        <f>H33*G33</f>
        <v>1.8888888888888899</v>
      </c>
    </row>
    <row r="34" spans="1:9" ht="26.1" customHeight="1">
      <c r="A34" s="12" t="s">
        <v>59</v>
      </c>
      <c r="B34" s="13"/>
      <c r="C34" s="13"/>
      <c r="D34" s="13"/>
      <c r="E34" s="13"/>
      <c r="F34" s="13"/>
      <c r="G34" s="13"/>
      <c r="H34" s="13"/>
      <c r="I34" s="14"/>
    </row>
  </sheetData>
  <mergeCells count="20">
    <mergeCell ref="A1:I1"/>
    <mergeCell ref="A2:I2"/>
    <mergeCell ref="B5:C5"/>
    <mergeCell ref="D5:E5"/>
    <mergeCell ref="F5:G5"/>
    <mergeCell ref="H5:I5"/>
    <mergeCell ref="B8:E8"/>
    <mergeCell ref="F8:I8"/>
    <mergeCell ref="A34:I34"/>
    <mergeCell ref="A3:A4"/>
    <mergeCell ref="A5:A6"/>
    <mergeCell ref="A7:A8"/>
    <mergeCell ref="A9:A33"/>
    <mergeCell ref="B3:E4"/>
    <mergeCell ref="B6:C6"/>
    <mergeCell ref="D6:E6"/>
    <mergeCell ref="F6:G6"/>
    <mergeCell ref="H6:I6"/>
    <mergeCell ref="B7:E7"/>
    <mergeCell ref="F7:I7"/>
  </mergeCells>
  <phoneticPr fontId="7" type="noConversion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2022-10-10T02:16:27Z</cp:lastPrinted>
  <dcterms:created xsi:type="dcterms:W3CDTF">2006-09-16T00:00:00Z</dcterms:created>
  <dcterms:modified xsi:type="dcterms:W3CDTF">2022-10-10T02:16:29Z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81A3672021F84E3A96CF2DF09A50116C</vt:lpwstr>
  </property>
</Properties>
</file>