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景观照明维护费（市场化）" sheetId="5" r:id="rId1"/>
  </sheets>
  <calcPr calcId="144525"/>
</workbook>
</file>

<file path=xl/sharedStrings.xml><?xml version="1.0" encoding="utf-8"?>
<sst xmlns="http://schemas.openxmlformats.org/spreadsheetml/2006/main" count="54">
  <si>
    <t>附件3</t>
  </si>
  <si>
    <t>璧山区2021年度项目支出绩效自评表</t>
  </si>
  <si>
    <t>项目名称</t>
  </si>
  <si>
    <t>景观照明维护费（市场化）</t>
  </si>
  <si>
    <t>自评总分</t>
  </si>
  <si>
    <t>等级</t>
  </si>
  <si>
    <t>优</t>
  </si>
  <si>
    <t>实施单位</t>
  </si>
  <si>
    <t>重庆市璧山区市政设施所</t>
  </si>
  <si>
    <t>主管部门</t>
  </si>
  <si>
    <t>重庆市璧山区城市管理局</t>
  </si>
  <si>
    <t>填表人</t>
  </si>
  <si>
    <t>谭富华</t>
  </si>
  <si>
    <t>电话</t>
  </si>
  <si>
    <t>项目资金
（元）</t>
  </si>
  <si>
    <t>年初预算数</t>
  </si>
  <si>
    <t>全年（调整）预算数</t>
  </si>
  <si>
    <t>全年执行数</t>
  </si>
  <si>
    <t>执行率（%）</t>
  </si>
  <si>
    <t>执行率权重</t>
  </si>
  <si>
    <t>执行率得分</t>
  </si>
  <si>
    <t>当年绩效目标</t>
  </si>
  <si>
    <t>预期绩效目标</t>
  </si>
  <si>
    <t>绩效目标实际完成情况</t>
  </si>
  <si>
    <t>景观照明亮灯率99%，设施设备维护率99%。</t>
  </si>
  <si>
    <t>维护300幢楼宇景观灯饰，20座桥梁景观灯饰日常维护，璧南河沿河24公里景观灯饰日常维护，拆除24幢楼宇灯饰。</t>
  </si>
  <si>
    <t>绩
效
指
标</t>
  </si>
  <si>
    <t>指标名称</t>
  </si>
  <si>
    <t>计量单位</t>
  </si>
  <si>
    <t>指标性质</t>
  </si>
  <si>
    <t>年度指标值</t>
  </si>
  <si>
    <t>全年完成值</t>
  </si>
  <si>
    <t>得分系数（%）</t>
  </si>
  <si>
    <t>指标权重（分）</t>
  </si>
  <si>
    <t>指标得分（分）</t>
  </si>
  <si>
    <t>偏差原因分析及改进措施</t>
  </si>
  <si>
    <t>楼宇景观灯饰日常维护幢数</t>
  </si>
  <si>
    <t>幢</t>
  </si>
  <si>
    <t>=</t>
  </si>
  <si>
    <t>桥梁景观灯饰日常维护座数</t>
  </si>
  <si>
    <t>座</t>
  </si>
  <si>
    <t>璧南河沿岸景观灯饰日常维护公里数</t>
  </si>
  <si>
    <t>公里</t>
  </si>
  <si>
    <t>楼宇灯饰拆除幢数</t>
  </si>
  <si>
    <t>项目完成及时率</t>
  </si>
  <si>
    <t>%</t>
  </si>
  <si>
    <t>项目实施成本</t>
  </si>
  <si>
    <t>元</t>
  </si>
  <si>
    <t>≤</t>
  </si>
  <si>
    <t>景观夜间安全保障提高率</t>
  </si>
  <si>
    <t>≥</t>
  </si>
  <si>
    <t>偏差原因：少数景观照明设施未及时发现问题进行维护
改进措施：加强维护措施，对景观照明维护更加仔细</t>
  </si>
  <si>
    <t>人民群众对市政工作满意度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</si>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</sst>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K25" sqref="K25"/>
    </sheetView>
  </sheetViews>
  <sheetFormatPr defaultColWidth="9" defaultRowHeight="13.5"/>
  <cols>
    <col min="1" max="1" width="12.625" customWidth="1"/>
    <col min="2" max="2" width="24.7" customWidth="1"/>
    <col min="3" max="3" width="9.5" customWidth="1"/>
    <col min="4" max="4" width="9.125" style="1" customWidth="1"/>
    <col min="5" max="5" width="10.625" customWidth="1"/>
    <col min="6" max="6" width="12.125" customWidth="1"/>
    <col min="7" max="9" width="10" customWidth="1"/>
    <col min="10" max="10" width="18.625" customWidth="1"/>
  </cols>
  <sheetData>
    <row r="1" ht="20.25" spans="1:10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</row>
    <row r="2" ht="20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0" customHeight="1" spans="1:10">
      <c r="A3" s="5" t="s">
        <v>2</v>
      </c>
      <c r="B3" s="6" t="s">
        <v>3</v>
      </c>
      <c r="C3" s="7"/>
      <c r="D3" s="7"/>
      <c r="E3" s="7"/>
      <c r="F3" s="8"/>
      <c r="G3" s="9" t="s">
        <v>4</v>
      </c>
      <c r="H3" s="10">
        <f>SUM(I10:I17)+J6</f>
        <v>98.889</v>
      </c>
      <c r="I3" s="9" t="s">
        <v>5</v>
      </c>
      <c r="J3" s="11" t="s">
        <v>6</v>
      </c>
    </row>
    <row r="4" ht="26.1" customHeight="1" spans="1:10">
      <c r="A4" s="5" t="s">
        <v>7</v>
      </c>
      <c r="B4" s="6" t="s">
        <v>8</v>
      </c>
      <c r="C4" s="8"/>
      <c r="D4" s="9" t="s">
        <v>9</v>
      </c>
      <c r="E4" s="6" t="s">
        <v>10</v>
      </c>
      <c r="F4" s="8"/>
      <c r="G4" s="9" t="s">
        <v>11</v>
      </c>
      <c r="H4" s="11" t="s">
        <v>12</v>
      </c>
      <c r="I4" s="11" t="s">
        <v>13</v>
      </c>
      <c r="J4" s="11">
        <v>41438041</v>
      </c>
    </row>
    <row r="5" ht="26.1" customHeight="1" spans="1:10">
      <c r="A5" s="12" t="s">
        <v>14</v>
      </c>
      <c r="B5" s="6" t="s">
        <v>15</v>
      </c>
      <c r="C5" s="8"/>
      <c r="D5" s="6" t="s">
        <v>16</v>
      </c>
      <c r="E5" s="8"/>
      <c r="F5" s="6" t="s">
        <v>17</v>
      </c>
      <c r="G5" s="8"/>
      <c r="H5" s="6" t="s">
        <v>18</v>
      </c>
      <c r="I5" s="6" t="s">
        <v>19</v>
      </c>
      <c r="J5" s="9" t="s">
        <v>20</v>
      </c>
    </row>
    <row r="6" ht="26.1" customHeight="1" spans="1:10">
      <c r="A6" s="13"/>
      <c r="B6" s="6">
        <v>2700000</v>
      </c>
      <c r="C6" s="8"/>
      <c r="D6" s="6">
        <v>2500833</v>
      </c>
      <c r="E6" s="8"/>
      <c r="F6" s="6">
        <v>2500822</v>
      </c>
      <c r="G6" s="8"/>
      <c r="H6" s="9">
        <v>100</v>
      </c>
      <c r="I6" s="9">
        <v>10</v>
      </c>
      <c r="J6" s="9">
        <f>H6*0.1</f>
        <v>10</v>
      </c>
    </row>
    <row r="7" ht="26.1" customHeight="1" spans="1:10">
      <c r="A7" s="5" t="s">
        <v>21</v>
      </c>
      <c r="B7" s="9" t="s">
        <v>22</v>
      </c>
      <c r="C7" s="9"/>
      <c r="D7" s="9"/>
      <c r="E7" s="9"/>
      <c r="F7" s="9" t="s">
        <v>23</v>
      </c>
      <c r="G7" s="9"/>
      <c r="H7" s="9"/>
      <c r="I7" s="9"/>
      <c r="J7" s="9"/>
    </row>
    <row r="8" ht="36" customHeight="1" spans="1:10">
      <c r="A8" s="5"/>
      <c r="B8" s="14" t="s">
        <v>24</v>
      </c>
      <c r="C8" s="14"/>
      <c r="D8" s="9"/>
      <c r="E8" s="14"/>
      <c r="F8" s="14" t="s">
        <v>25</v>
      </c>
      <c r="G8" s="14"/>
      <c r="H8" s="14"/>
      <c r="I8" s="14"/>
      <c r="J8" s="14"/>
    </row>
    <row r="9" ht="31.5" customHeight="1" spans="1:10">
      <c r="A9" s="5" t="s">
        <v>26</v>
      </c>
      <c r="B9" s="9" t="s">
        <v>27</v>
      </c>
      <c r="C9" s="9" t="s">
        <v>28</v>
      </c>
      <c r="D9" s="9" t="s">
        <v>29</v>
      </c>
      <c r="E9" s="9" t="s">
        <v>30</v>
      </c>
      <c r="F9" s="9" t="s">
        <v>31</v>
      </c>
      <c r="G9" s="9" t="s">
        <v>32</v>
      </c>
      <c r="H9" s="9" t="s">
        <v>33</v>
      </c>
      <c r="I9" s="9" t="s">
        <v>34</v>
      </c>
      <c r="J9" s="9" t="s">
        <v>35</v>
      </c>
    </row>
    <row r="10" ht="20" customHeight="1" spans="1:10">
      <c r="A10" s="5"/>
      <c r="B10" s="9" t="s">
        <v>36</v>
      </c>
      <c r="C10" s="9" t="s">
        <v>37</v>
      </c>
      <c r="D10" s="9" t="s">
        <v>38</v>
      </c>
      <c r="E10" s="9">
        <v>300</v>
      </c>
      <c r="F10" s="9">
        <v>300</v>
      </c>
      <c r="G10" s="9">
        <v>100</v>
      </c>
      <c r="H10" s="9">
        <v>15</v>
      </c>
      <c r="I10" s="9">
        <f t="shared" ref="I10:I17" si="0">G10*H10*0.01</f>
        <v>15</v>
      </c>
      <c r="J10" s="9"/>
    </row>
    <row r="11" ht="20" customHeight="1" spans="1:10">
      <c r="A11" s="5"/>
      <c r="B11" s="9" t="s">
        <v>39</v>
      </c>
      <c r="C11" s="9" t="s">
        <v>40</v>
      </c>
      <c r="D11" s="9" t="s">
        <v>38</v>
      </c>
      <c r="E11" s="9">
        <v>20</v>
      </c>
      <c r="F11" s="9">
        <v>20</v>
      </c>
      <c r="G11" s="9">
        <v>100</v>
      </c>
      <c r="H11" s="9">
        <v>15</v>
      </c>
      <c r="I11" s="9">
        <f t="shared" si="0"/>
        <v>15</v>
      </c>
      <c r="J11" s="9"/>
    </row>
    <row r="12" ht="28" customHeight="1" spans="1:10">
      <c r="A12" s="5"/>
      <c r="B12" s="9" t="s">
        <v>41</v>
      </c>
      <c r="C12" s="9" t="s">
        <v>42</v>
      </c>
      <c r="D12" s="9" t="s">
        <v>38</v>
      </c>
      <c r="E12" s="9">
        <v>24</v>
      </c>
      <c r="F12" s="9">
        <v>24</v>
      </c>
      <c r="G12" s="9">
        <v>100</v>
      </c>
      <c r="H12" s="9">
        <v>10</v>
      </c>
      <c r="I12" s="9">
        <f t="shared" si="0"/>
        <v>10</v>
      </c>
      <c r="J12" s="9"/>
    </row>
    <row r="13" ht="20" customHeight="1" spans="1:10">
      <c r="A13" s="5"/>
      <c r="B13" s="9" t="s">
        <v>43</v>
      </c>
      <c r="C13" s="9" t="s">
        <v>37</v>
      </c>
      <c r="D13" s="9" t="s">
        <v>38</v>
      </c>
      <c r="E13" s="9">
        <v>21</v>
      </c>
      <c r="F13" s="9">
        <v>21</v>
      </c>
      <c r="G13" s="9">
        <v>100</v>
      </c>
      <c r="H13" s="9">
        <v>10</v>
      </c>
      <c r="I13" s="9">
        <f t="shared" si="0"/>
        <v>10</v>
      </c>
      <c r="J13" s="9"/>
    </row>
    <row r="14" ht="20" customHeight="1" spans="1:10">
      <c r="A14" s="5"/>
      <c r="B14" s="9" t="s">
        <v>44</v>
      </c>
      <c r="C14" s="9" t="s">
        <v>45</v>
      </c>
      <c r="D14" s="9" t="s">
        <v>38</v>
      </c>
      <c r="E14" s="9">
        <v>100</v>
      </c>
      <c r="F14" s="9">
        <v>100</v>
      </c>
      <c r="G14" s="9">
        <v>100</v>
      </c>
      <c r="H14" s="9">
        <v>10</v>
      </c>
      <c r="I14" s="9">
        <f t="shared" si="0"/>
        <v>10</v>
      </c>
      <c r="J14" s="9"/>
    </row>
    <row r="15" ht="20" customHeight="1" spans="1:10">
      <c r="A15" s="5"/>
      <c r="B15" s="9" t="s">
        <v>46</v>
      </c>
      <c r="C15" s="9" t="s">
        <v>47</v>
      </c>
      <c r="D15" s="9" t="s">
        <v>48</v>
      </c>
      <c r="E15" s="9">
        <v>2500822</v>
      </c>
      <c r="F15" s="9">
        <v>2500822</v>
      </c>
      <c r="G15" s="9">
        <v>100</v>
      </c>
      <c r="H15" s="9">
        <v>10</v>
      </c>
      <c r="I15" s="9">
        <f t="shared" si="0"/>
        <v>10</v>
      </c>
      <c r="J15" s="9"/>
    </row>
    <row r="16" ht="76" customHeight="1" spans="1:10">
      <c r="A16" s="5"/>
      <c r="B16" s="9" t="s">
        <v>49</v>
      </c>
      <c r="C16" s="9" t="s">
        <v>45</v>
      </c>
      <c r="D16" s="9" t="s">
        <v>50</v>
      </c>
      <c r="E16" s="9">
        <v>90</v>
      </c>
      <c r="F16" s="9">
        <v>89</v>
      </c>
      <c r="G16" s="9">
        <v>88.89</v>
      </c>
      <c r="H16" s="9">
        <v>10</v>
      </c>
      <c r="I16" s="10">
        <f t="shared" si="0"/>
        <v>8.889</v>
      </c>
      <c r="J16" s="18" t="s">
        <v>51</v>
      </c>
    </row>
    <row r="17" ht="30" customHeight="1" spans="1:10">
      <c r="A17" s="5"/>
      <c r="B17" s="9" t="s">
        <v>52</v>
      </c>
      <c r="C17" s="9" t="s">
        <v>45</v>
      </c>
      <c r="D17" s="9" t="s">
        <v>50</v>
      </c>
      <c r="E17" s="9">
        <v>98</v>
      </c>
      <c r="F17" s="9">
        <v>98</v>
      </c>
      <c r="G17" s="9">
        <v>100</v>
      </c>
      <c r="H17" s="9">
        <v>10</v>
      </c>
      <c r="I17" s="9">
        <f t="shared" si="0"/>
        <v>10</v>
      </c>
      <c r="J17" s="9"/>
    </row>
    <row r="18" ht="26.1" customHeight="1" spans="1:10">
      <c r="A18" s="15" t="s">
        <v>53</v>
      </c>
      <c r="B18" s="16"/>
      <c r="C18" s="16"/>
      <c r="D18" s="17"/>
      <c r="E18" s="16"/>
      <c r="F18" s="16"/>
      <c r="G18" s="16"/>
      <c r="H18" s="16"/>
      <c r="I18" s="16"/>
      <c r="J18" s="19"/>
    </row>
  </sheetData>
  <mergeCells count="19">
    <mergeCell ref="A1:J1"/>
    <mergeCell ref="A2:J2"/>
    <mergeCell ref="B3:F3"/>
    <mergeCell ref="B4:C4"/>
    <mergeCell ref="E4:F4"/>
    <mergeCell ref="B5:C5"/>
    <mergeCell ref="D5:E5"/>
    <mergeCell ref="F5:G5"/>
    <mergeCell ref="B6:C6"/>
    <mergeCell ref="D6:E6"/>
    <mergeCell ref="F6:G6"/>
    <mergeCell ref="B7:E7"/>
    <mergeCell ref="F7:J7"/>
    <mergeCell ref="B8:E8"/>
    <mergeCell ref="F8:J8"/>
    <mergeCell ref="A18:J18"/>
    <mergeCell ref="A5:A6"/>
    <mergeCell ref="A7:A8"/>
    <mergeCell ref="A9:A17"/>
  </mergeCells>
  <pageMargins left="0.75" right="0.75" top="0.629166666666667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景观照明维护费（市场化）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2022-10-09T08:14:48Z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  <property fmtid="{D5CDD505-2E9C-101B-9397-08002B2CF9AE}" pid="3" name="ICV">
    <vt:lpwstr>2453D192B68E4590A04B1CD46BAC6A66</vt:lpwstr>
  </property>
</Properties>
</file>