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44"/>
  </bookViews>
  <sheets>
    <sheet name="开展水利工程质量监督管理" sheetId="4" r:id="rId1"/>
  </sheets>
  <calcPr calcId="144525"/>
</workbook>
</file>

<file path=xl/sharedStrings.xml><?xml version="1.0" encoding="utf-8"?>
<sst xmlns="http://schemas.openxmlformats.org/spreadsheetml/2006/main" count="59" uniqueCount="50">
  <si>
    <t>附件1</t>
  </si>
  <si>
    <t>璧山区2022年度项目支出绩效自评表</t>
  </si>
  <si>
    <t>项目名称</t>
  </si>
  <si>
    <t>开展水利工程质量监督管理</t>
  </si>
  <si>
    <t>自评总分</t>
  </si>
  <si>
    <t>等级</t>
  </si>
  <si>
    <t>实施单位</t>
  </si>
  <si>
    <t>重庆市璧山区水利工程建设站</t>
  </si>
  <si>
    <t>主管部门</t>
  </si>
  <si>
    <t>重庆市璧山区水利局</t>
  </si>
  <si>
    <t>填表人</t>
  </si>
  <si>
    <t>胡声权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</si>
  <si>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</si>
  <si>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</si>
  <si>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</si>
  <si>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</si>
  <si>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</si>
  <si>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</si>
  <si>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</si>
  <si>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</si>
  <si>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</si>
  <si>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</si>
  <si>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</si>
  <si>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对全区水利工程建设进行质量监督，质量满足设计及规范要求，达到群众满意。</t>
  </si>
  <si>
    <t>编制全区水利工程质量提升行动规划，水利工程施工质量合格率100%；负责辖区内城市、农村在建水利工程质量监管，参加及组织质量监督管理业务培训，质量监管覆盖率100%；工程建设质量设计及规范要求满足率100%；项目实施总成本控制在6万元以内，成本控制率高，群众满意度达到90%以上。</t>
  </si>
  <si>
    <t>绩
效
指
标</t>
  </si>
  <si>
    <t>具体指标及内容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</si>
  <si>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</si>
  <si>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</si>
  <si>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</si>
  <si>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</si>
  <si>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</si>
  <si>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</si>
  <si>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</si>
  <si>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</si>
  <si>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质量监督覆盖率</t>
  </si>
  <si>
    <t>%</t>
  </si>
  <si>
    <t>＝</t>
  </si>
  <si>
    <t>满足设计及规范要求</t>
  </si>
  <si>
    <t>项目实施总体成本</t>
  </si>
  <si>
    <t>万元</t>
  </si>
  <si>
    <t>≤</t>
  </si>
  <si>
    <t>规定时间内完成率</t>
  </si>
  <si>
    <t>水利工程施工质量合格率</t>
  </si>
  <si>
    <t>美化环境</t>
  </si>
  <si>
    <t>无</t>
  </si>
  <si>
    <t>达标</t>
  </si>
  <si>
    <t>群众满意度</t>
  </si>
  <si>
    <t>≥</t>
  </si>
  <si>
    <t>备注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</si>
</sst>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M6" sqref="M6"/>
    </sheetView>
  </sheetViews>
  <sheetFormatPr defaultColWidth="9" defaultRowHeight="14.4"/>
  <cols>
    <col min="1" max="1" width="12.6296296296296" customWidth="1"/>
    <col min="2" max="2" width="19.75" customWidth="1"/>
    <col min="3" max="3" width="9.87037037037037" customWidth="1"/>
    <col min="4" max="4" width="10.3703703703704" customWidth="1"/>
    <col min="5" max="5" width="10.1296296296296" customWidth="1"/>
    <col min="6" max="6" width="12" customWidth="1"/>
    <col min="7" max="7" width="16.75" customWidth="1"/>
    <col min="8" max="9" width="12.6296296296296" customWidth="1"/>
    <col min="10" max="10" width="16.3333333333333" customWidth="1"/>
    <col min="11" max="11" width="20.75" customWidth="1"/>
  </cols>
  <sheetData>
    <row r="1" customFormat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3</v>
      </c>
      <c r="C3" s="5"/>
      <c r="D3" s="5"/>
      <c r="E3" s="5"/>
      <c r="F3" s="6"/>
      <c r="G3" s="3" t="s">
        <v>4</v>
      </c>
      <c r="H3" s="3">
        <v>98.79</v>
      </c>
      <c r="I3" s="3" t="s">
        <v>5</v>
      </c>
      <c r="J3" s="16" t="str">
        <f>IF(H3&gt;=90,"优","良")</f>
        <v>优</v>
      </c>
      <c r="K3" s="19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4" t="s">
        <v>9</v>
      </c>
      <c r="F4" s="6"/>
      <c r="G4" s="3" t="s">
        <v>10</v>
      </c>
      <c r="H4" s="3" t="s">
        <v>11</v>
      </c>
      <c r="I4" s="3" t="s">
        <v>12</v>
      </c>
      <c r="J4" s="12">
        <v>15823066624</v>
      </c>
      <c r="K4" s="20"/>
    </row>
    <row r="5" customFormat="1" ht="35" customHeight="1" spans="1:10">
      <c r="A5" s="7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12" t="s">
        <v>19</v>
      </c>
    </row>
    <row r="6" customFormat="1" ht="57" customHeight="1" spans="1:10">
      <c r="A6" s="8"/>
      <c r="B6" s="9">
        <v>60000</v>
      </c>
      <c r="C6" s="10"/>
      <c r="D6" s="9">
        <v>0</v>
      </c>
      <c r="E6" s="10"/>
      <c r="F6" s="9">
        <v>52738.5</v>
      </c>
      <c r="G6" s="10"/>
      <c r="H6" s="11">
        <v>87.9</v>
      </c>
      <c r="I6" s="21">
        <v>10</v>
      </c>
      <c r="J6" s="12">
        <f>H6%*I6</f>
        <v>8.79</v>
      </c>
    </row>
    <row r="7" customFormat="1" ht="26.1" customHeight="1" spans="1:10">
      <c r="A7" s="12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97" customHeight="1" spans="1:10">
      <c r="A8" s="12"/>
      <c r="B8" s="9" t="s">
        <v>23</v>
      </c>
      <c r="C8" s="13"/>
      <c r="D8" s="13"/>
      <c r="E8" s="13"/>
      <c r="F8" s="10"/>
      <c r="G8" s="9" t="s">
        <v>24</v>
      </c>
      <c r="H8" s="13"/>
      <c r="I8" s="13"/>
      <c r="J8" s="10"/>
    </row>
    <row r="9" customFormat="1" ht="31.5" customHeight="1" spans="1:10">
      <c r="A9" s="12" t="s">
        <v>25</v>
      </c>
      <c r="B9" s="3" t="s">
        <v>26</v>
      </c>
      <c r="C9" s="3" t="s">
        <v>27</v>
      </c>
      <c r="D9" s="3" t="s">
        <v>28</v>
      </c>
      <c r="E9" s="14" t="s">
        <v>29</v>
      </c>
      <c r="F9" s="3" t="s">
        <v>30</v>
      </c>
      <c r="G9" s="3" t="s">
        <v>31</v>
      </c>
      <c r="H9" s="15" t="s">
        <v>32</v>
      </c>
      <c r="I9" s="3" t="s">
        <v>33</v>
      </c>
      <c r="J9" s="3" t="s">
        <v>34</v>
      </c>
    </row>
    <row r="10" ht="26.1" customHeight="1" spans="1:11">
      <c r="A10" s="12"/>
      <c r="B10" s="12" t="s">
        <v>35</v>
      </c>
      <c r="C10" s="12">
        <v>10</v>
      </c>
      <c r="D10" s="12" t="s">
        <v>36</v>
      </c>
      <c r="E10" s="12" t="s">
        <v>37</v>
      </c>
      <c r="F10" s="16">
        <v>100</v>
      </c>
      <c r="G10" s="12">
        <v>100</v>
      </c>
      <c r="H10" s="17">
        <v>100</v>
      </c>
      <c r="I10" s="12">
        <f>C10%*H10</f>
        <v>10</v>
      </c>
      <c r="J10" s="12"/>
      <c r="K10" s="19"/>
    </row>
    <row r="11" customFormat="1" ht="36" customHeight="1" spans="1:10">
      <c r="A11" s="12"/>
      <c r="B11" s="12" t="s">
        <v>38</v>
      </c>
      <c r="C11" s="12">
        <v>10</v>
      </c>
      <c r="D11" s="12" t="s">
        <v>36</v>
      </c>
      <c r="E11" s="12" t="s">
        <v>37</v>
      </c>
      <c r="F11" s="16">
        <v>100</v>
      </c>
      <c r="G11" s="12">
        <v>100</v>
      </c>
      <c r="H11" s="17">
        <v>100</v>
      </c>
      <c r="I11" s="12">
        <f t="shared" ref="I11:I16" si="0">C11%*H11</f>
        <v>10</v>
      </c>
      <c r="J11" s="12"/>
    </row>
    <row r="12" customFormat="1" ht="26.1" customHeight="1" spans="1:10">
      <c r="A12" s="12"/>
      <c r="B12" s="12" t="s">
        <v>39</v>
      </c>
      <c r="C12" s="12">
        <v>20</v>
      </c>
      <c r="D12" s="12" t="s">
        <v>40</v>
      </c>
      <c r="E12" s="12" t="s">
        <v>41</v>
      </c>
      <c r="F12" s="16">
        <v>6</v>
      </c>
      <c r="G12" s="12">
        <v>5.27</v>
      </c>
      <c r="H12" s="17">
        <v>100</v>
      </c>
      <c r="I12" s="12">
        <f t="shared" si="0"/>
        <v>20</v>
      </c>
      <c r="J12" s="12"/>
    </row>
    <row r="13" customFormat="1" ht="26.1" customHeight="1" spans="1:10">
      <c r="A13" s="12"/>
      <c r="B13" s="12" t="s">
        <v>42</v>
      </c>
      <c r="C13" s="12">
        <v>10</v>
      </c>
      <c r="D13" s="12" t="s">
        <v>36</v>
      </c>
      <c r="E13" s="12" t="s">
        <v>37</v>
      </c>
      <c r="F13" s="16">
        <v>100</v>
      </c>
      <c r="G13" s="12">
        <v>100</v>
      </c>
      <c r="H13" s="17">
        <v>100</v>
      </c>
      <c r="I13" s="12">
        <f t="shared" si="0"/>
        <v>10</v>
      </c>
      <c r="J13" s="12"/>
    </row>
    <row r="14" customFormat="1" ht="29" customHeight="1" spans="1:10">
      <c r="A14" s="12"/>
      <c r="B14" s="12" t="s">
        <v>43</v>
      </c>
      <c r="C14" s="12">
        <v>20</v>
      </c>
      <c r="D14" s="12" t="s">
        <v>36</v>
      </c>
      <c r="E14" s="12" t="s">
        <v>37</v>
      </c>
      <c r="F14" s="16">
        <v>100</v>
      </c>
      <c r="G14" s="12">
        <v>100</v>
      </c>
      <c r="H14" s="17">
        <v>100</v>
      </c>
      <c r="I14" s="12">
        <f t="shared" si="0"/>
        <v>20</v>
      </c>
      <c r="J14" s="12"/>
    </row>
    <row r="15" customFormat="1" ht="26.1" customHeight="1" spans="1:10">
      <c r="A15" s="12"/>
      <c r="B15" s="12" t="s">
        <v>44</v>
      </c>
      <c r="C15" s="12">
        <v>10</v>
      </c>
      <c r="D15" s="12" t="s">
        <v>45</v>
      </c>
      <c r="E15" s="12" t="s">
        <v>45</v>
      </c>
      <c r="F15" s="16" t="s">
        <v>46</v>
      </c>
      <c r="G15" s="12" t="s">
        <v>46</v>
      </c>
      <c r="H15" s="17">
        <v>100</v>
      </c>
      <c r="I15" s="12">
        <f t="shared" si="0"/>
        <v>10</v>
      </c>
      <c r="J15" s="12"/>
    </row>
    <row r="16" customFormat="1" ht="26.1" customHeight="1" spans="1:10">
      <c r="A16" s="12"/>
      <c r="B16" s="12" t="s">
        <v>47</v>
      </c>
      <c r="C16" s="12">
        <v>10</v>
      </c>
      <c r="D16" s="12" t="s">
        <v>36</v>
      </c>
      <c r="E16" s="12" t="s">
        <v>48</v>
      </c>
      <c r="F16" s="16">
        <v>90</v>
      </c>
      <c r="G16" s="12">
        <v>92</v>
      </c>
      <c r="H16" s="17">
        <v>100</v>
      </c>
      <c r="I16" s="12">
        <f t="shared" si="0"/>
        <v>10</v>
      </c>
      <c r="J16" s="12"/>
    </row>
    <row r="17" customFormat="1" ht="26.1" customHeight="1" spans="1:10">
      <c r="A17" s="18" t="s">
        <v>49</v>
      </c>
      <c r="B17" s="18"/>
      <c r="C17" s="18"/>
      <c r="D17" s="18"/>
      <c r="E17" s="18"/>
      <c r="F17" s="18"/>
      <c r="G17" s="18"/>
      <c r="H17" s="18"/>
      <c r="I17" s="18"/>
      <c r="J17" s="18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7:J17"/>
    <mergeCell ref="A5:A6"/>
    <mergeCell ref="A7:A8"/>
    <mergeCell ref="A9:A16"/>
  </mergeCells>
  <pageMargins left="0.751388888888889" right="0.751388888888889" top="1" bottom="1" header="0.5" footer="0.5"/>
  <pageSetup paperSize="9" scale="6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开展水利工程质量监督管理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2023-02-20T01:14:00Z</cp:lastPrinted>
  <dcterms:modified xsi:type="dcterms:W3CDTF">2023-09-11T08:25:15Z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CC4805FC6FA1430AB78063634291B1CE</vt:lpwstr>
  </property>
</Properties>
</file>