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表-09 分部分项工程项目清单计价表" sheetId="4" r:id="rId1"/>
  </sheets>
  <definedNames>
    <definedName name="_xlnm.Print_Titles" localSheetId="0">'表-09 分部分项工程项目清单计价表'!$1:$3</definedName>
  </definedNames>
  <calcPr calcId="144525" fullPrecision="0"/>
  <oleSize ref="A1"/>
</workbook>
</file>

<file path=xl/sharedStrings.xml><?xml version="1.0" encoding="utf-8"?>
<sst xmlns="http://schemas.openxmlformats.org/spreadsheetml/2006/main" count="122" uniqueCount="89">
  <si>
    <t>芋荷公共租赁住房小区综合用房装修项目全费用单价审核表</t>
  </si>
  <si>
    <t>制表单位：区财政局</t>
  </si>
  <si>
    <t>金额单位：元</t>
  </si>
  <si>
    <t>序号</t>
  </si>
  <si>
    <t>项目名称</t>
  </si>
  <si>
    <t>项目特征</t>
  </si>
  <si>
    <t>单位</t>
  </si>
  <si>
    <t>工程量</t>
  </si>
  <si>
    <t>全费用单价</t>
  </si>
  <si>
    <t>合价</t>
  </si>
  <si>
    <t>合计</t>
  </si>
  <si>
    <t>石膏板隔墙</t>
  </si>
  <si>
    <t>[项目特征]
1.骨架、边框材料种类、规格:隔墙轻钢龙骨
2.隔板材料品种、规格、颜色:0.9cm厚石膏板
[工作内容]
1.骨架及边框制作、运输、安装
2.隔板制作、运输、安装</t>
  </si>
  <si>
    <t>m2</t>
  </si>
  <si>
    <t>石膏板吊顶</t>
  </si>
  <si>
    <t>[项目特征]
1.龙骨材料种类、规格、中距:轻钢龙骨
2.面层材料品种、规格:0.9cm厚石膏板
[工作内容]
1.基层清理、吊杆安装
2.龙骨安装
3.基层板铺贴
4.面层铺贴
5.嵌缝
6.刷防护材料</t>
  </si>
  <si>
    <t>块料楼地面地砖800*800</t>
  </si>
  <si>
    <t>[项目特征]
1.结合层厚度、砂浆配合比:20mm厚1:2.5水泥砂浆
2.面层材料品种、规格、颜色:地砖800*800
[工作内容]
1.基层清理
2.抹找平层
3.面层铺设、磨边
4.嵌缝
5.刷防护材料
6.酸洗、打蜡
7.材料运输</t>
  </si>
  <si>
    <t>砌单砖墙</t>
  </si>
  <si>
    <t>[项目特征]
1.砖品种、规格、强度等级:240×115×53mm标准砖
2.墙体类型:内墙
3.砂浆强度等级、配合比:M5水泥砂浆
[工作内容]
1.砂浆制作、运输
2.砌砖
3.刮缝
4.砖压顶砌筑
5.材料运输</t>
  </si>
  <si>
    <t>m3</t>
  </si>
  <si>
    <t>内墙面一般抹灰</t>
  </si>
  <si>
    <t>[项目特征]
1.墙体类型:综合
2.底层厚度、砂浆配合比:符合设计及规范要求
3.中层厚度、砂浆配合比:符合设计及规范要求
[工作内容]
1.基层清理
2.砂浆制作、运输
3.底层抹灰
4.抹面层
5.抹装饰面
6.勾分格缝</t>
  </si>
  <si>
    <t>300*600墙面砖</t>
  </si>
  <si>
    <t>[项目特征]
1.墙体类型:砖墙
2.安装方式:水泥砂浆粘贴
3.面层材料品种、规格、颜色:300*600墙面砖
[工作内容]
1.基层清理
2.砂浆制作、运输
3.粘结层铺贴
4.面层安装</t>
  </si>
  <si>
    <t>乳胶漆天棚</t>
  </si>
  <si>
    <t>[项目特征]
1.基层类型:混凝土天棚
2.油漆品种、刷漆遍数:乳胶漆，2遍
3.部位:天棚
[工作内容]
1.基层清理
2.刮腻子
3.刷防护材料、油漆</t>
  </si>
  <si>
    <t>内墙面乳胶漆</t>
  </si>
  <si>
    <t>[项目特征]
1.腻子种类:普通腻子
2.刮腻子遍数:2遍
3.防护材料种类:
4.油漆品种、刷漆遍数:乳胶漆、2遍
5.部位:墙面
[工作内容]
1.基层清理
2.刮腻子
3.刷防护材料、油漆</t>
  </si>
  <si>
    <t>砖夹托帕池</t>
  </si>
  <si>
    <t>[项目特征]
1.品种:成品夹托帕池
2.池槽断面尺寸:按业主要求
[工作内容]
1.成品砖夹托帕池安装
2.盖板安装
3.其他材料铺设</t>
  </si>
  <si>
    <t>个</t>
  </si>
  <si>
    <t>门头</t>
  </si>
  <si>
    <t>[项目特征]
1.门头:门头
[工作内容]
1.门头制作、安装</t>
  </si>
  <si>
    <t>党建文化墙</t>
  </si>
  <si>
    <t>[项目特征]
1.党建文化墙:按业主要求
[工作内容]
1.按业主要求施工</t>
  </si>
  <si>
    <t>接待形象墙</t>
  </si>
  <si>
    <t>[项目特征]
1.具体做好法:木工板基层、玻璃、广告字体按业务主要要求
[工作内容]
1.按业主要求施工</t>
  </si>
  <si>
    <t>顶面石膏板8公分收口线</t>
  </si>
  <si>
    <t>[项目特征]
1.具体做法:石膏板按业主要要求
[工作内容]
1.按业主要求施工</t>
  </si>
  <si>
    <t>m</t>
  </si>
  <si>
    <t>金属踢脚线</t>
  </si>
  <si>
    <t>[项目特征]
1.踢脚线高度:8公分铝合金拉丝面踢脚线
2.基层材料种类、规格:水泥砂浆
3.面层材料品种、规格、颜色:8公分铝合金拉丝面踢脚线
[工作内容]
1.基层清理
2.基层铺贴
3.面层铺贴
4.材料运输</t>
  </si>
  <si>
    <t>服务台</t>
  </si>
  <si>
    <t>[项目特征]
1.制作要求:现场制作
[工作内容]
1.制作、安装</t>
  </si>
  <si>
    <t>收费吧台</t>
  </si>
  <si>
    <t>套装门</t>
  </si>
  <si>
    <t xml:space="preserve">[项目特征]
1.品种 :成品套装门
[工作内容]
1.制作、安装，按业主要求 </t>
  </si>
  <si>
    <t>套</t>
  </si>
  <si>
    <t>地弹门</t>
  </si>
  <si>
    <t xml:space="preserve">[项目特征]
1.品种:成品套装门
[工作内容]
1.制作、安装，按业主要求 </t>
  </si>
  <si>
    <t>包管子</t>
  </si>
  <si>
    <t>[项目特征]
1.材料:木条、石膏板、红砖
2.施工要求 :按现场实际施工
[工作内容]
1.制作、安装</t>
  </si>
  <si>
    <t>根</t>
  </si>
  <si>
    <t>&gt;120≤240mm墙体拆除</t>
  </si>
  <si>
    <t>[项目特征]
1.拆除对象材料:砖墙
[工作内容]
1.拆除、清理、运输</t>
  </si>
  <si>
    <t>洗脸盆（带感应水龙头）</t>
  </si>
  <si>
    <t>[项目特征]
1.材质:陶瓷
2.规格、类型:510*405*233mm
3.组装形式:台上盆
4.附件名称、数量:感应水龙头（交流/直流）1个及配件
[工作内容]
1.器具安装
2.附件安装</t>
  </si>
  <si>
    <t>组</t>
  </si>
  <si>
    <t>蹲式大便器带水箱</t>
  </si>
  <si>
    <t>[项目特征]
1.材质:陶瓷
2.规格、类型:390*480*185mm
3.组装形式:带水箱
4.附件名称、数量:水箱1个及配件
[工作内容]
1.器具安装
2.附件安装</t>
  </si>
  <si>
    <t>小便槽</t>
  </si>
  <si>
    <t>[项目特征]
1.材质:陶瓷
2.规格、类型:385**325*650mm
3.组装形式:挂式安装
[工作内容]
1.器具安装
2.附件安装</t>
  </si>
  <si>
    <t>洗手台</t>
  </si>
  <si>
    <t>[项目特征]
1.材质:九牧成品
2.规格、类型:按业主要求 
[工作内容]
1.器具安装
2.附件安装</t>
  </si>
  <si>
    <t>LED筒灯</t>
  </si>
  <si>
    <t>[项目特征]
1.名称:LED筒灯
2.型号:按业主要求 
[工作内容]
1.本体安装</t>
  </si>
  <si>
    <t>600*600LED现代简约吊灯</t>
  </si>
  <si>
    <t>[项目特征]
1.名称:600*600LED现代简约吊灯
2.型号:按业主要求 
[工作内容]
1.本体安装</t>
  </si>
  <si>
    <t>300*300LED现代简约吊灯</t>
  </si>
  <si>
    <t>[项目特征]
1.名称:300*300LED现代简约吊灯
2.型号:按业主要求 
[工作内容]
1.本体安装</t>
  </si>
  <si>
    <t>卫生间成品隔断</t>
  </si>
  <si>
    <t>[项目特征]
1.材质:成品隔断
2.规格、类型:按照业主要
[工作内容]
1.器具安装
2.附件安装</t>
  </si>
  <si>
    <t>卫生间排水改造</t>
  </si>
  <si>
    <t>[项目特征]
1.材质:按照业主要
2.规格、类型:按照业主要
[工作内容]
1.安装
2.附件安装</t>
  </si>
  <si>
    <t>间</t>
  </si>
  <si>
    <t>卫生间给水改造</t>
  </si>
  <si>
    <t>强电（按建筑面积计算）</t>
  </si>
  <si>
    <t>[项目特征]
1.名称:强电
2.材质:按照业主要
3.规格:按照业主要
[工作内容]
1.电线管路敷设、电器安装
2.砖墙开沟槽
3.接地</t>
  </si>
  <si>
    <t>弱电（按建筑面积计算）</t>
  </si>
  <si>
    <t>[项目特征]
1.名称:弱电
2.材质:按照业主要
3.规格:按照业主要
4.敷设方式:按照业主要
[工作内容]
1.弱电线管路敷设、电器安装
2.砖墙开沟槽
3.接地</t>
  </si>
  <si>
    <t>监控室地板胶</t>
  </si>
  <si>
    <t>[项目特征]
1.粘结层厚度、材料种类:1.6mm,防静电地板胶
2.面层材料品种、规格、颜色:1.6mm,防静电地板胶
[工作内容]
1.基层清理
2.面层铺贴
3.压缝条装钉
4.材料运输</t>
  </si>
  <si>
    <t>监控室顶面黑漆</t>
  </si>
  <si>
    <t>监控室墙面乳胶漆</t>
  </si>
  <si>
    <t>监控室钢制防盗门</t>
  </si>
  <si>
    <t>[项目特征]
1.材质：钢制防盗门、M0921
[工作内容]
1.采购、安装</t>
  </si>
  <si>
    <t>监控室空调</t>
  </si>
  <si>
    <t>[项目特征]
1.材质：空调、2P
[工作内容]
1.采购、安装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</si>
</sst>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9"/>
      <color theme="1"/>
      <name val="??"/>
      <charset val="134"/>
      <scheme val="minor"/>
    </font>
    <font>
      <sz val="12"/>
      <name val="方正小标宋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color theme="1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rgb="FFFA7D00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A7D00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49"/>
    <xf numFmtId="176" fontId="0" fillId="0" borderId="0" xfId="49" applyNumberFormat="1" applyAlignment="1">
      <alignment horizontal="center"/>
    </xf>
    <xf numFmtId="0" fontId="0" fillId="0" borderId="0" xfId="49" applyAlignment="1">
      <alignment horizontal="center"/>
    </xf>
    <xf numFmtId="0" fontId="1" fillId="2" borderId="0" xfId="49" applyFont="1" applyFill="1" applyAlignment="1">
      <alignment horizontal="center" vertical="center" wrapText="1"/>
    </xf>
    <xf numFmtId="176" fontId="1" fillId="2" borderId="0" xfId="49" applyNumberFormat="1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showGridLines="0" tabSelected="1" workbookViewId="0">
      <selection activeCell="G30" sqref="G30"/>
    </sheetView>
  </sheetViews>
  <sheetFormatPr defaultColWidth="9" defaultRowHeight="12" outlineLevelCol="6"/>
  <cols>
    <col min="1" max="1" width="6.24761904761905" customWidth="1"/>
    <col min="2" max="2" width="14.8761904761905" customWidth="1"/>
    <col min="3" max="3" width="37.752380952381" customWidth="1"/>
    <col min="4" max="4" width="6.62857142857143" customWidth="1"/>
    <col min="5" max="5" width="11.752380952381" style="1" customWidth="1"/>
    <col min="6" max="6" width="13.8761904761905" style="2" customWidth="1"/>
    <col min="7" max="7" width="15" style="1" customWidth="1"/>
    <col min="12" max="12" width="10.6285714285714"/>
  </cols>
  <sheetData>
    <row r="1" ht="29.25" customHeight="1" spans="1:7">
      <c r="A1" s="3" t="s">
        <v>0</v>
      </c>
      <c r="B1" s="3"/>
      <c r="C1" s="3"/>
      <c r="D1" s="3"/>
      <c r="E1" s="4"/>
      <c r="F1" s="3"/>
      <c r="G1" s="4"/>
    </row>
    <row r="2" ht="18.75" customHeight="1" spans="1:7">
      <c r="A2" s="5" t="s">
        <v>1</v>
      </c>
      <c r="B2" s="5"/>
      <c r="C2" s="5"/>
      <c r="D2" s="5"/>
      <c r="E2" s="6"/>
      <c r="F2" s="7" t="s">
        <v>2</v>
      </c>
      <c r="G2" s="6"/>
    </row>
    <row r="3" ht="26" customHeight="1" spans="1: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8" t="s">
        <v>8</v>
      </c>
      <c r="G3" s="9" t="s">
        <v>9</v>
      </c>
    </row>
    <row r="4" ht="30" customHeight="1" spans="1:7">
      <c r="A4" s="10"/>
      <c r="B4" s="10" t="s">
        <v>10</v>
      </c>
      <c r="C4" s="10"/>
      <c r="D4" s="10"/>
      <c r="E4" s="11"/>
      <c r="F4" s="10"/>
      <c r="G4" s="11">
        <f>SUM(G5:G41)</f>
        <v>171217.06</v>
      </c>
    </row>
    <row r="5" ht="114" spans="1:7">
      <c r="A5" s="8">
        <v>1</v>
      </c>
      <c r="B5" s="12" t="s">
        <v>11</v>
      </c>
      <c r="C5" s="12" t="s">
        <v>12</v>
      </c>
      <c r="D5" s="8" t="s">
        <v>13</v>
      </c>
      <c r="E5" s="9">
        <v>105.6</v>
      </c>
      <c r="F5" s="8">
        <v>106.68</v>
      </c>
      <c r="G5" s="9">
        <f>E5*F5</f>
        <v>11265.41</v>
      </c>
    </row>
    <row r="6" ht="171" spans="1:7">
      <c r="A6" s="8">
        <v>2</v>
      </c>
      <c r="B6" s="12" t="s">
        <v>14</v>
      </c>
      <c r="C6" s="12" t="s">
        <v>15</v>
      </c>
      <c r="D6" s="8" t="s">
        <v>13</v>
      </c>
      <c r="E6" s="9">
        <v>5.4</v>
      </c>
      <c r="F6" s="8">
        <v>82.65</v>
      </c>
      <c r="G6" s="9">
        <f t="shared" ref="G6:G41" si="0">E6*F6</f>
        <v>446.31</v>
      </c>
    </row>
    <row r="7" ht="185.25" spans="1:7">
      <c r="A7" s="8">
        <v>3</v>
      </c>
      <c r="B7" s="12" t="s">
        <v>16</v>
      </c>
      <c r="C7" s="12" t="s">
        <v>17</v>
      </c>
      <c r="D7" s="8" t="s">
        <v>13</v>
      </c>
      <c r="E7" s="9">
        <v>245</v>
      </c>
      <c r="F7" s="8">
        <v>98.59</v>
      </c>
      <c r="G7" s="9">
        <f t="shared" si="0"/>
        <v>24154.55</v>
      </c>
    </row>
    <row r="8" ht="171" spans="1:7">
      <c r="A8" s="8">
        <v>4</v>
      </c>
      <c r="B8" s="12" t="s">
        <v>18</v>
      </c>
      <c r="C8" s="12" t="s">
        <v>19</v>
      </c>
      <c r="D8" s="8" t="s">
        <v>20</v>
      </c>
      <c r="E8" s="9">
        <v>1.29</v>
      </c>
      <c r="F8" s="8">
        <v>685.34</v>
      </c>
      <c r="G8" s="9">
        <f t="shared" si="0"/>
        <v>884.09</v>
      </c>
    </row>
    <row r="9" ht="185.25" spans="1:7">
      <c r="A9" s="8">
        <v>5</v>
      </c>
      <c r="B9" s="12" t="s">
        <v>21</v>
      </c>
      <c r="C9" s="12" t="s">
        <v>22</v>
      </c>
      <c r="D9" s="8" t="s">
        <v>13</v>
      </c>
      <c r="E9" s="9">
        <v>22.4</v>
      </c>
      <c r="F9" s="8">
        <v>31.97</v>
      </c>
      <c r="G9" s="9">
        <f t="shared" si="0"/>
        <v>716.13</v>
      </c>
    </row>
    <row r="10" ht="142.5" spans="1:7">
      <c r="A10" s="8">
        <v>6</v>
      </c>
      <c r="B10" s="12" t="s">
        <v>23</v>
      </c>
      <c r="C10" s="12" t="s">
        <v>24</v>
      </c>
      <c r="D10" s="8" t="s">
        <v>13</v>
      </c>
      <c r="E10" s="9">
        <v>52.5</v>
      </c>
      <c r="F10" s="8">
        <v>151.98</v>
      </c>
      <c r="G10" s="9">
        <f t="shared" si="0"/>
        <v>7978.95</v>
      </c>
    </row>
    <row r="11" ht="114" spans="1:7">
      <c r="A11" s="8">
        <v>7</v>
      </c>
      <c r="B11" s="12" t="s">
        <v>25</v>
      </c>
      <c r="C11" s="12" t="s">
        <v>26</v>
      </c>
      <c r="D11" s="8" t="s">
        <v>13</v>
      </c>
      <c r="E11" s="9">
        <v>301</v>
      </c>
      <c r="F11" s="8">
        <v>30.63</v>
      </c>
      <c r="G11" s="9">
        <f t="shared" si="0"/>
        <v>9219.63</v>
      </c>
    </row>
    <row r="12" ht="142.5" spans="1:7">
      <c r="A12" s="8">
        <v>8</v>
      </c>
      <c r="B12" s="12" t="s">
        <v>27</v>
      </c>
      <c r="C12" s="12" t="s">
        <v>28</v>
      </c>
      <c r="D12" s="8" t="s">
        <v>13</v>
      </c>
      <c r="E12" s="9">
        <v>735</v>
      </c>
      <c r="F12" s="8">
        <v>25.81</v>
      </c>
      <c r="G12" s="9">
        <f t="shared" si="0"/>
        <v>18970.35</v>
      </c>
    </row>
    <row r="13" ht="99.75" spans="1:7">
      <c r="A13" s="8">
        <v>9</v>
      </c>
      <c r="B13" s="12" t="s">
        <v>29</v>
      </c>
      <c r="C13" s="12" t="s">
        <v>30</v>
      </c>
      <c r="D13" s="8" t="s">
        <v>31</v>
      </c>
      <c r="E13" s="9">
        <v>1</v>
      </c>
      <c r="F13" s="8">
        <v>300</v>
      </c>
      <c r="G13" s="9">
        <f t="shared" si="0"/>
        <v>300</v>
      </c>
    </row>
    <row r="14" ht="57" spans="1:7">
      <c r="A14" s="8">
        <v>10</v>
      </c>
      <c r="B14" s="12" t="s">
        <v>32</v>
      </c>
      <c r="C14" s="12" t="s">
        <v>33</v>
      </c>
      <c r="D14" s="8" t="s">
        <v>31</v>
      </c>
      <c r="E14" s="9">
        <v>1</v>
      </c>
      <c r="F14" s="8">
        <v>4500</v>
      </c>
      <c r="G14" s="9">
        <f t="shared" si="0"/>
        <v>4500</v>
      </c>
    </row>
    <row r="15" ht="57" spans="1:7">
      <c r="A15" s="8">
        <v>11</v>
      </c>
      <c r="B15" s="12" t="s">
        <v>34</v>
      </c>
      <c r="C15" s="12" t="s">
        <v>35</v>
      </c>
      <c r="D15" s="8" t="s">
        <v>13</v>
      </c>
      <c r="E15" s="9">
        <v>29.66</v>
      </c>
      <c r="F15" s="8">
        <v>270</v>
      </c>
      <c r="G15" s="9">
        <f t="shared" si="0"/>
        <v>8008.2</v>
      </c>
    </row>
    <row r="16" ht="71.25" spans="1:7">
      <c r="A16" s="8">
        <v>12</v>
      </c>
      <c r="B16" s="12" t="s">
        <v>36</v>
      </c>
      <c r="C16" s="12" t="s">
        <v>37</v>
      </c>
      <c r="D16" s="8" t="s">
        <v>13</v>
      </c>
      <c r="E16" s="9">
        <v>10.5</v>
      </c>
      <c r="F16" s="8">
        <v>240</v>
      </c>
      <c r="G16" s="9">
        <f t="shared" si="0"/>
        <v>2520</v>
      </c>
    </row>
    <row r="17" ht="57" spans="1:7">
      <c r="A17" s="8">
        <v>13</v>
      </c>
      <c r="B17" s="12" t="s">
        <v>38</v>
      </c>
      <c r="C17" s="12" t="s">
        <v>39</v>
      </c>
      <c r="D17" s="8" t="s">
        <v>40</v>
      </c>
      <c r="E17" s="9">
        <v>174</v>
      </c>
      <c r="F17" s="8">
        <v>15.95</v>
      </c>
      <c r="G17" s="9">
        <f t="shared" si="0"/>
        <v>2775.3</v>
      </c>
    </row>
    <row r="18" ht="156.75" spans="1:7">
      <c r="A18" s="8">
        <v>14</v>
      </c>
      <c r="B18" s="12" t="s">
        <v>41</v>
      </c>
      <c r="C18" s="12" t="s">
        <v>42</v>
      </c>
      <c r="D18" s="8" t="s">
        <v>40</v>
      </c>
      <c r="E18" s="9">
        <v>174</v>
      </c>
      <c r="F18" s="8">
        <v>34.97</v>
      </c>
      <c r="G18" s="9">
        <f t="shared" si="0"/>
        <v>6084.78</v>
      </c>
    </row>
    <row r="19" ht="57" spans="1:7">
      <c r="A19" s="8">
        <v>15</v>
      </c>
      <c r="B19" s="12" t="s">
        <v>43</v>
      </c>
      <c r="C19" s="12" t="s">
        <v>44</v>
      </c>
      <c r="D19" s="8" t="s">
        <v>31</v>
      </c>
      <c r="E19" s="9">
        <v>1</v>
      </c>
      <c r="F19" s="8">
        <v>2200</v>
      </c>
      <c r="G19" s="9">
        <f t="shared" si="0"/>
        <v>2200</v>
      </c>
    </row>
    <row r="20" ht="57" spans="1:7">
      <c r="A20" s="8">
        <v>16</v>
      </c>
      <c r="B20" s="12" t="s">
        <v>45</v>
      </c>
      <c r="C20" s="12" t="s">
        <v>44</v>
      </c>
      <c r="D20" s="8" t="s">
        <v>31</v>
      </c>
      <c r="E20" s="9">
        <v>1</v>
      </c>
      <c r="F20" s="8">
        <v>3000</v>
      </c>
      <c r="G20" s="9">
        <f t="shared" si="0"/>
        <v>3000</v>
      </c>
    </row>
    <row r="21" ht="57" spans="1:7">
      <c r="A21" s="8">
        <v>17</v>
      </c>
      <c r="B21" s="12" t="s">
        <v>46</v>
      </c>
      <c r="C21" s="12" t="s">
        <v>47</v>
      </c>
      <c r="D21" s="8" t="s">
        <v>48</v>
      </c>
      <c r="E21" s="9">
        <v>10</v>
      </c>
      <c r="F21" s="8">
        <v>1100</v>
      </c>
      <c r="G21" s="9">
        <f t="shared" si="0"/>
        <v>11000</v>
      </c>
    </row>
    <row r="22" ht="57" spans="1:7">
      <c r="A22" s="8">
        <v>18</v>
      </c>
      <c r="B22" s="12" t="s">
        <v>49</v>
      </c>
      <c r="C22" s="12" t="s">
        <v>50</v>
      </c>
      <c r="D22" s="8" t="s">
        <v>48</v>
      </c>
      <c r="E22" s="9">
        <v>1</v>
      </c>
      <c r="F22" s="8">
        <v>2500</v>
      </c>
      <c r="G22" s="9">
        <f t="shared" si="0"/>
        <v>2500</v>
      </c>
    </row>
    <row r="23" ht="71.25" spans="1:7">
      <c r="A23" s="8">
        <v>19</v>
      </c>
      <c r="B23" s="12" t="s">
        <v>51</v>
      </c>
      <c r="C23" s="12" t="s">
        <v>52</v>
      </c>
      <c r="D23" s="8" t="s">
        <v>53</v>
      </c>
      <c r="E23" s="9">
        <v>10</v>
      </c>
      <c r="F23" s="8">
        <v>150</v>
      </c>
      <c r="G23" s="9">
        <f t="shared" si="0"/>
        <v>1500</v>
      </c>
    </row>
    <row r="24" ht="57" spans="1:7">
      <c r="A24" s="8">
        <v>20</v>
      </c>
      <c r="B24" s="12" t="s">
        <v>54</v>
      </c>
      <c r="C24" s="12" t="s">
        <v>55</v>
      </c>
      <c r="D24" s="8" t="s">
        <v>13</v>
      </c>
      <c r="E24" s="9">
        <v>5</v>
      </c>
      <c r="F24" s="8">
        <v>68</v>
      </c>
      <c r="G24" s="9">
        <f t="shared" si="0"/>
        <v>340</v>
      </c>
    </row>
    <row r="25" ht="128.25" spans="1:7">
      <c r="A25" s="8">
        <v>21</v>
      </c>
      <c r="B25" s="12" t="s">
        <v>56</v>
      </c>
      <c r="C25" s="12" t="s">
        <v>57</v>
      </c>
      <c r="D25" s="8" t="s">
        <v>58</v>
      </c>
      <c r="E25" s="9">
        <v>2</v>
      </c>
      <c r="F25" s="8">
        <v>1109.14</v>
      </c>
      <c r="G25" s="9">
        <f t="shared" si="0"/>
        <v>2218.28</v>
      </c>
    </row>
    <row r="26" ht="114" spans="1:7">
      <c r="A26" s="8">
        <v>22</v>
      </c>
      <c r="B26" s="12" t="s">
        <v>59</v>
      </c>
      <c r="C26" s="12" t="s">
        <v>60</v>
      </c>
      <c r="D26" s="8" t="s">
        <v>58</v>
      </c>
      <c r="E26" s="9">
        <v>4</v>
      </c>
      <c r="F26" s="8">
        <v>513.6</v>
      </c>
      <c r="G26" s="9">
        <f t="shared" si="0"/>
        <v>2054.4</v>
      </c>
    </row>
    <row r="27" ht="99.75" spans="1:7">
      <c r="A27" s="8">
        <v>23</v>
      </c>
      <c r="B27" s="12" t="s">
        <v>61</v>
      </c>
      <c r="C27" s="12" t="s">
        <v>62</v>
      </c>
      <c r="D27" s="8" t="s">
        <v>58</v>
      </c>
      <c r="E27" s="9">
        <v>2</v>
      </c>
      <c r="F27" s="8">
        <v>403.65</v>
      </c>
      <c r="G27" s="9">
        <f t="shared" si="0"/>
        <v>807.3</v>
      </c>
    </row>
    <row r="28" ht="85.5" spans="1:7">
      <c r="A28" s="8">
        <v>24</v>
      </c>
      <c r="B28" s="12" t="s">
        <v>63</v>
      </c>
      <c r="C28" s="12" t="s">
        <v>64</v>
      </c>
      <c r="D28" s="8" t="s">
        <v>58</v>
      </c>
      <c r="E28" s="9">
        <v>2</v>
      </c>
      <c r="F28" s="8">
        <v>2000</v>
      </c>
      <c r="G28" s="9">
        <f t="shared" si="0"/>
        <v>4000</v>
      </c>
    </row>
    <row r="29" ht="71.25" spans="1:7">
      <c r="A29" s="8">
        <v>25</v>
      </c>
      <c r="B29" s="12" t="s">
        <v>65</v>
      </c>
      <c r="C29" s="12" t="s">
        <v>66</v>
      </c>
      <c r="D29" s="8" t="s">
        <v>48</v>
      </c>
      <c r="E29" s="9">
        <v>3</v>
      </c>
      <c r="F29" s="8">
        <v>80</v>
      </c>
      <c r="G29" s="9">
        <f t="shared" si="0"/>
        <v>240</v>
      </c>
    </row>
    <row r="30" ht="71.25" spans="1:7">
      <c r="A30" s="8">
        <v>26</v>
      </c>
      <c r="B30" s="12" t="s">
        <v>67</v>
      </c>
      <c r="C30" s="12" t="s">
        <v>68</v>
      </c>
      <c r="D30" s="8" t="s">
        <v>48</v>
      </c>
      <c r="E30" s="9">
        <v>25</v>
      </c>
      <c r="F30" s="8">
        <v>300</v>
      </c>
      <c r="G30" s="9">
        <f t="shared" si="0"/>
        <v>7500</v>
      </c>
    </row>
    <row r="31" ht="71.25" spans="1:7">
      <c r="A31" s="8">
        <v>27</v>
      </c>
      <c r="B31" s="12" t="s">
        <v>69</v>
      </c>
      <c r="C31" s="12" t="s">
        <v>70</v>
      </c>
      <c r="D31" s="8" t="s">
        <v>48</v>
      </c>
      <c r="E31" s="9">
        <v>7</v>
      </c>
      <c r="F31" s="8">
        <v>150</v>
      </c>
      <c r="G31" s="9">
        <f t="shared" si="0"/>
        <v>1050</v>
      </c>
    </row>
    <row r="32" ht="85.5" spans="1:7">
      <c r="A32" s="8">
        <v>28</v>
      </c>
      <c r="B32" s="12" t="s">
        <v>71</v>
      </c>
      <c r="C32" s="12" t="s">
        <v>72</v>
      </c>
      <c r="D32" s="8" t="s">
        <v>13</v>
      </c>
      <c r="E32" s="9">
        <v>7.1</v>
      </c>
      <c r="F32" s="8">
        <v>450</v>
      </c>
      <c r="G32" s="9">
        <f t="shared" si="0"/>
        <v>3195</v>
      </c>
    </row>
    <row r="33" ht="85.5" spans="1:7">
      <c r="A33" s="8">
        <v>29</v>
      </c>
      <c r="B33" s="12" t="s">
        <v>73</v>
      </c>
      <c r="C33" s="12" t="s">
        <v>74</v>
      </c>
      <c r="D33" s="8" t="s">
        <v>75</v>
      </c>
      <c r="E33" s="9">
        <v>2</v>
      </c>
      <c r="F33" s="8">
        <v>1200</v>
      </c>
      <c r="G33" s="9">
        <f t="shared" si="0"/>
        <v>2400</v>
      </c>
    </row>
    <row r="34" ht="85.5" spans="1:7">
      <c r="A34" s="8">
        <v>30</v>
      </c>
      <c r="B34" s="12" t="s">
        <v>76</v>
      </c>
      <c r="C34" s="12" t="s">
        <v>74</v>
      </c>
      <c r="D34" s="8" t="s">
        <v>75</v>
      </c>
      <c r="E34" s="9">
        <v>2</v>
      </c>
      <c r="F34" s="8">
        <v>600</v>
      </c>
      <c r="G34" s="9">
        <f t="shared" si="0"/>
        <v>1200</v>
      </c>
    </row>
    <row r="35" ht="114" spans="1:7">
      <c r="A35" s="8">
        <v>31</v>
      </c>
      <c r="B35" s="12" t="s">
        <v>77</v>
      </c>
      <c r="C35" s="12" t="s">
        <v>78</v>
      </c>
      <c r="D35" s="8" t="s">
        <v>13</v>
      </c>
      <c r="E35" s="9">
        <v>245</v>
      </c>
      <c r="F35" s="8">
        <v>70</v>
      </c>
      <c r="G35" s="9">
        <f t="shared" si="0"/>
        <v>17150</v>
      </c>
    </row>
    <row r="36" ht="128.25" spans="1:7">
      <c r="A36" s="8">
        <v>32</v>
      </c>
      <c r="B36" s="12" t="s">
        <v>79</v>
      </c>
      <c r="C36" s="12" t="s">
        <v>80</v>
      </c>
      <c r="D36" s="8" t="s">
        <v>13</v>
      </c>
      <c r="E36" s="9">
        <v>245</v>
      </c>
      <c r="F36" s="8">
        <v>10</v>
      </c>
      <c r="G36" s="9">
        <f t="shared" si="0"/>
        <v>2450</v>
      </c>
    </row>
    <row r="37" ht="142.5" spans="1:7">
      <c r="A37" s="8">
        <v>33</v>
      </c>
      <c r="B37" s="12" t="s">
        <v>81</v>
      </c>
      <c r="C37" s="12" t="s">
        <v>82</v>
      </c>
      <c r="D37" s="8" t="s">
        <v>13</v>
      </c>
      <c r="E37" s="9">
        <v>12</v>
      </c>
      <c r="F37" s="8">
        <v>185</v>
      </c>
      <c r="G37" s="9">
        <f t="shared" si="0"/>
        <v>2220</v>
      </c>
    </row>
    <row r="38" ht="114" spans="1:7">
      <c r="A38" s="8">
        <v>34</v>
      </c>
      <c r="B38" s="12" t="s">
        <v>83</v>
      </c>
      <c r="C38" s="12" t="s">
        <v>26</v>
      </c>
      <c r="D38" s="8" t="s">
        <v>13</v>
      </c>
      <c r="E38" s="9">
        <v>12</v>
      </c>
      <c r="F38" s="8">
        <v>30.63</v>
      </c>
      <c r="G38" s="9">
        <f t="shared" si="0"/>
        <v>367.56</v>
      </c>
    </row>
    <row r="39" ht="142.5" spans="1:7">
      <c r="A39" s="8">
        <v>35</v>
      </c>
      <c r="B39" s="12" t="s">
        <v>84</v>
      </c>
      <c r="C39" s="12" t="s">
        <v>28</v>
      </c>
      <c r="D39" s="8" t="s">
        <v>13</v>
      </c>
      <c r="E39" s="9">
        <v>50.4</v>
      </c>
      <c r="F39" s="8">
        <v>25.81</v>
      </c>
      <c r="G39" s="9">
        <f t="shared" si="0"/>
        <v>1300.82</v>
      </c>
    </row>
    <row r="40" ht="57" spans="1:7">
      <c r="A40" s="8">
        <v>36</v>
      </c>
      <c r="B40" s="12" t="s">
        <v>85</v>
      </c>
      <c r="C40" s="12" t="s">
        <v>86</v>
      </c>
      <c r="D40" s="8" t="s">
        <v>48</v>
      </c>
      <c r="E40" s="9">
        <v>1</v>
      </c>
      <c r="F40" s="8">
        <v>1350</v>
      </c>
      <c r="G40" s="9">
        <f t="shared" si="0"/>
        <v>1350</v>
      </c>
    </row>
    <row r="41" ht="57" spans="1:7">
      <c r="A41" s="8">
        <v>37</v>
      </c>
      <c r="B41" s="12" t="s">
        <v>87</v>
      </c>
      <c r="C41" s="12" t="s">
        <v>88</v>
      </c>
      <c r="D41" s="8" t="s">
        <v>31</v>
      </c>
      <c r="E41" s="9">
        <v>1</v>
      </c>
      <c r="F41" s="8">
        <v>3350</v>
      </c>
      <c r="G41" s="9">
        <f t="shared" si="0"/>
        <v>3350</v>
      </c>
    </row>
  </sheetData>
  <mergeCells count="4">
    <mergeCell ref="A1:G1"/>
    <mergeCell ref="A2:C2"/>
    <mergeCell ref="D2:E2"/>
    <mergeCell ref="F2:G2"/>
  </mergeCells>
  <printOptions horizontalCentered="1"/>
  <pageMargins left="0.393055555555556" right="0.393055555555556" top="0.393055555555556" bottom="0.393055555555556" header="0.196527777777778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江浩然</cp:lastModifiedBy>
  <dcterms:created xsi:type="dcterms:W3CDTF">2020-09-18T15:15:00Z</dcterms:created>
  <dcterms:modified xsi:type="dcterms:W3CDTF">2020-12-21T06:59:59Z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